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nformatix.loc\ccgs\North Yorkshire CCGs\Finance\CFO\CFO\Capital\Joint capital plan\2223\"/>
    </mc:Choice>
  </mc:AlternateContent>
  <xr:revisionPtr revIDLastSave="0" documentId="13_ncr:1_{4B6BCE1E-F373-4774-921B-FAFE42716E8C}" xr6:coauthVersionLast="47" xr6:coauthVersionMax="47" xr10:uidLastSave="{00000000-0000-0000-0000-000000000000}"/>
  <bookViews>
    <workbookView xWindow="-120" yWindow="-120" windowWidth="20730" windowHeight="11160" firstSheet="1" activeTab="1" xr2:uid="{F133095A-884A-4EF6-9BB6-052ACEC53C86}"/>
  </bookViews>
  <sheets>
    <sheet name="Sheet2" sheetId="52" state="hidden" r:id="rId1"/>
    <sheet name="Humber and N Yorkshire" sheetId="5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51" l="1"/>
  <c r="E50" i="51" s="1"/>
  <c r="C50" i="51"/>
  <c r="D50" i="51"/>
</calcChain>
</file>

<file path=xl/sharedStrings.xml><?xml version="1.0" encoding="utf-8"?>
<sst xmlns="http://schemas.openxmlformats.org/spreadsheetml/2006/main" count="161" uniqueCount="59">
  <si>
    <t>Provider</t>
  </si>
  <si>
    <t>ICB</t>
  </si>
  <si>
    <t xml:space="preserve">Total </t>
  </si>
  <si>
    <t>Plan</t>
  </si>
  <si>
    <t>Expenditure</t>
  </si>
  <si>
    <t>Budget</t>
  </si>
  <si>
    <t>Months 1-12</t>
  </si>
  <si>
    <t>Months 1-3</t>
  </si>
  <si>
    <t>Months 4-12</t>
  </si>
  <si>
    <t>Humber and North Yorkshire</t>
  </si>
  <si>
    <t xml:space="preserve">Operational Capital </t>
  </si>
  <si>
    <t>Total Op Cap</t>
  </si>
  <si>
    <t>Impact of IFRS 16</t>
  </si>
  <si>
    <t>National Programmes (diagnostics, Front line digitisation, Mental Health, TIF)</t>
  </si>
  <si>
    <t>Other (technical accounting)</t>
  </si>
  <si>
    <t>Total system CDEL</t>
  </si>
  <si>
    <t>ICS Total</t>
  </si>
  <si>
    <t>Provider Breakdown</t>
  </si>
  <si>
    <t>RCD</t>
  </si>
  <si>
    <t>Harrogate and District NHS Foundation Trust</t>
  </si>
  <si>
    <t>RWA</t>
  </si>
  <si>
    <t>Hull University Teaching Hospitals NHS Trust</t>
  </si>
  <si>
    <t>RV9</t>
  </si>
  <si>
    <t>Humber Teaching NHS Foundation Trust</t>
  </si>
  <si>
    <t>RJL</t>
  </si>
  <si>
    <t>Northern Lincolnshire and Goole NHS Foundation Trust</t>
  </si>
  <si>
    <t>RCB</t>
  </si>
  <si>
    <t>York and Scarborough Teaching Hospitals NHS Foundation Trust</t>
  </si>
  <si>
    <t>Upgrades and NHP Programmes</t>
  </si>
  <si>
    <t>Period</t>
  </si>
  <si>
    <t>M4 - M12</t>
  </si>
  <si>
    <t>M1 - M12</t>
  </si>
  <si>
    <t>Narrative on the main categories of expenditure</t>
  </si>
  <si>
    <t>Period covered</t>
  </si>
  <si>
    <t>ICB capital is focused on  delivering primary care priorities supporting estates developments (eg extensions and reconfigurations) to increase primary care access as well as smaller scale schemes to support Practices within clinical compliance. Funding is also spent on GPIT, predominantly IT kit to ensure the digital infrastructure is in place to support primary care</t>
  </si>
  <si>
    <t>Community diagnostics handheld devices</t>
  </si>
  <si>
    <t>Completion of ED development (Scunthorpe), Gamma Camera replacement (Grimsby.) and refurbishment of Ward 25.  Backlog Maintenance including water improvements, Replacement equipment, IM&amp;T - PAS replacement and single sign on.</t>
  </si>
  <si>
    <t>New lease vehicles during the year</t>
  </si>
  <si>
    <t>Leased equipment replacement and York Stadium lease (£8M)</t>
  </si>
  <si>
    <t>HCV Digital Enhance bid -(Pathology/ radiology)</t>
  </si>
  <si>
    <t>Scarborough UECC national capital funding</t>
  </si>
  <si>
    <t xml:space="preserve">York ED development, Scarborough UECC (ICS CDEL), Backlog maintenance and IT replacement </t>
  </si>
  <si>
    <t>Capital is managed on an annual basis. Major programmes for operational capital are backlog maitenance supplemented by selective developments which are prioritised as part of the available envelope available to the ICB</t>
  </si>
  <si>
    <t>Leased equipment replacement, major building leases with the  York Stadium lease (£8M) being a major scheme</t>
  </si>
  <si>
    <t xml:space="preserve">Acute assessment units in Scunthorpe, Grimbsy and Scarborough </t>
  </si>
  <si>
    <t>New estate Vehicle leases £117k, HQ lease £488k inyear remeasurements/ rent reviews £31k</t>
  </si>
  <si>
    <t>FLD to support EPR procurement and YHCR</t>
  </si>
  <si>
    <t>Backlog, statutory compliance PLACE etc, purchase and fit of door sets to reduce clinical risk, secure unit improvements to patient areas to be compliant secure accommodation, new corporate accommodation (to achieve reduction in footprint and carbon), Purchase of Granville court, YHCR enhancements</t>
  </si>
  <si>
    <t>YHCR CDEL transfer (NHY ICB £1.272m  and  SY ICB £785k ) overspend against system CDEL of £189k</t>
  </si>
  <si>
    <t>Backlog maintenance, Plant Room, IT replacement, Refurbishment of ED area</t>
  </si>
  <si>
    <t>Scan for safety</t>
  </si>
  <si>
    <t>Commencement of theatres refurbishment HRI, Disgestive Diseaes development CHH (Endoscopy), Backlog maintenance programme, equipment replacement priorities and IM&amp;T network infrastructure</t>
  </si>
  <si>
    <t>New leases in year, embedded equipment and vehicles.</t>
  </si>
  <si>
    <t>PFI</t>
  </si>
  <si>
    <t>Acute assessment units works in Scunthorpe &amp; Grimsby will continue into 23/24</t>
  </si>
  <si>
    <t>Humber and North Yorkshire Integrated Care Board</t>
  </si>
  <si>
    <t>Capital</t>
  </si>
  <si>
    <t>Capital Type</t>
  </si>
  <si>
    <t>Joint Capital Resource Use Plan for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</si>
</sst>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11"/>
      <color theme="0"/>
      <name val="Calibri"/>
      <family val="2"/>
      <scheme val="minor"/>
    </font>
    <font>
      <b/>
      <sz val="8"/>
      <color indexed="8"/>
      <name val="Arial"/>
      <family val="2"/>
    </font>
    <font>
      <b/>
      <sz val="11"/>
      <color theme="1"/>
      <name val="Calibri"/>
      <family val="2"/>
      <scheme val="minor"/>
    </font>
    <font>
      <b/>
      <u/>
      <sz val="16"/>
      <color theme="1"/>
      <name val="Calibri"/>
      <family val="2"/>
      <scheme val="minor"/>
    </font>
    <font>
      <b/>
      <u/>
      <sz val="12"/>
      <color theme="0"/>
      <name val="Calibri"/>
      <family val="2"/>
      <scheme val="minor"/>
    </font>
    <font>
      <b/>
      <u/>
      <sz val="12"/>
      <color theme="1"/>
      <name val="Calibri"/>
      <family val="2"/>
      <scheme val="minor"/>
    </font>
  </fonts>
  <fills count="6">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indexed="41"/>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49" fontId="3" fillId="4" borderId="1">
      <alignment horizontal="center" vertical="center"/>
    </xf>
    <xf numFmtId="49" fontId="3" fillId="4" borderId="2">
      <alignment horizontal="center" vertical="center"/>
    </xf>
  </cellStyleXfs>
  <cellXfs count="18">
    <xf numFmtId="0" fontId="0" fillId="0" borderId="0" xfId="0"/>
    <xf numFmtId="0" fontId="2" fillId="2" borderId="0" xfId="0" applyFont="1" applyFill="1" applyAlignment="1">
      <alignment vertical="center"/>
    </xf>
    <xf numFmtId="0" fontId="0" fillId="0" borderId="0" xfId="0" applyAlignment="1">
      <alignment vertical="center"/>
    </xf>
    <xf numFmtId="0" fontId="1" fillId="2" borderId="0" xfId="0" applyFont="1" applyFill="1" applyAlignment="1">
      <alignment horizontal="center" vertical="center"/>
    </xf>
    <xf numFmtId="0" fontId="0" fillId="3" borderId="0" xfId="0" applyFill="1" applyAlignment="1">
      <alignment vertical="center"/>
    </xf>
    <xf numFmtId="3" fontId="0" fillId="0" borderId="0" xfId="0" applyNumberFormat="1"/>
    <xf numFmtId="3" fontId="4" fillId="5" borderId="0" xfId="0" applyNumberFormat="1" applyFont="1" applyFill="1"/>
    <xf numFmtId="0" fontId="5" fillId="0" borderId="0" xfId="0" applyFont="1"/>
    <xf numFmtId="0" fontId="6" fillId="2" borderId="0" xfId="0" applyFont="1" applyFill="1" applyAlignment="1">
      <alignment vertical="center"/>
    </xf>
    <xf numFmtId="0" fontId="7" fillId="0" borderId="0" xfId="0" applyFont="1"/>
    <xf numFmtId="0" fontId="4" fillId="0" borderId="0" xfId="0" applyFont="1"/>
    <xf numFmtId="3" fontId="0" fillId="0" borderId="0" xfId="0" applyNumberFormat="1" applyFill="1"/>
    <xf numFmtId="0" fontId="1" fillId="2" borderId="0" xfId="0" applyFont="1" applyFill="1" applyAlignment="1">
      <alignment horizontal="center" vertical="center" wrapText="1"/>
    </xf>
    <xf numFmtId="0" fontId="0" fillId="0" borderId="0" xfId="0" applyAlignment="1">
      <alignment wrapText="1"/>
    </xf>
    <xf numFmtId="0" fontId="1" fillId="0" borderId="0" xfId="0" applyFont="1" applyFill="1" applyAlignment="1">
      <alignment horizontal="center" vertical="center" wrapText="1"/>
    </xf>
    <xf numFmtId="0" fontId="0" fillId="0" borderId="0" xfId="0" applyFont="1" applyAlignment="1">
      <alignment wrapText="1"/>
    </xf>
    <xf numFmtId="0" fontId="0" fillId="0" borderId="0" xfId="0" applyFill="1" applyAlignment="1">
      <alignment wrapText="1"/>
    </xf>
    <xf numFmtId="0" fontId="1" fillId="2" borderId="0" xfId="0" applyFont="1" applyFill="1" applyAlignment="1">
      <alignment horizontal="center" vertical="center"/>
    </xf>
  </cellXfs>
  <cellStyles count="3">
    <cellStyle name="_MaincodeCY" xfId="2" xr:uid="{14DDD07D-7BC8-468C-B086-9B6F61DCEA86}"/>
    <cellStyle name="_Subcode" xfId="1" xr:uid="{EA40C70B-F0A2-488E-8F58-9223C7789C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A787E-2779-4235-BE40-2EB7B9303871}">
  <dimension ref="A1:A3"/>
  <sheetViews>
    <sheetView workbookViewId="0">
      <selection activeCell="A4" sqref="A4"/>
    </sheetView>
  </sheetViews>
  <sheetFormatPr defaultRowHeight="15" x14ac:dyDescent="0.25"/>
  <sheetData>
    <row r="1" spans="1:1" x14ac:dyDescent="0.25">
      <c r="A1" t="s">
        <v>29</v>
      </c>
    </row>
    <row r="2" spans="1:1" x14ac:dyDescent="0.25">
      <c r="A2" t="s">
        <v>30</v>
      </c>
    </row>
    <row r="3" spans="1:1" x14ac:dyDescent="0.25">
      <c r="A3" t="s">
        <v>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89184-6981-4DFD-ADA1-A1878BA68632}">
  <dimension ref="A3:G90"/>
  <sheetViews>
    <sheetView tabSelected="1" workbookViewId="0">
      <selection activeCell="A6" sqref="A6"/>
    </sheetView>
  </sheetViews>
  <sheetFormatPr defaultRowHeight="15" x14ac:dyDescent="0.25"/>
  <cols>
    <col min="1" max="1" width="29" customWidth="1"/>
    <col min="2" max="2" width="48.85546875" customWidth="1"/>
    <col min="3" max="3" width="13.42578125" customWidth="1"/>
    <col min="4" max="4" width="14" customWidth="1"/>
    <col min="5" max="5" width="14.42578125" customWidth="1"/>
    <col min="6" max="6" width="66.42578125" style="13" customWidth="1"/>
  </cols>
  <sheetData>
    <row r="3" spans="1:6" ht="21" x14ac:dyDescent="0.35">
      <c r="A3" s="7" t="s">
        <v>55</v>
      </c>
    </row>
    <row r="4" spans="1:6" ht="21" x14ac:dyDescent="0.35">
      <c r="A4" s="7"/>
    </row>
    <row r="5" spans="1:6" ht="21" x14ac:dyDescent="0.35">
      <c r="A5" s="7" t="s">
        <v>58</v>
      </c>
    </row>
    <row r="6" spans="1:6" ht="21" x14ac:dyDescent="0.35">
      <c r="A6" s="7"/>
    </row>
    <row r="7" spans="1:6" ht="15.75" x14ac:dyDescent="0.25">
      <c r="A7" s="9" t="s">
        <v>16</v>
      </c>
      <c r="B7" s="10" t="s">
        <v>9</v>
      </c>
    </row>
    <row r="8" spans="1:6" x14ac:dyDescent="0.25">
      <c r="A8" s="2"/>
      <c r="B8" s="2"/>
    </row>
    <row r="9" spans="1:6" ht="15.75" x14ac:dyDescent="0.25">
      <c r="A9" s="8" t="s">
        <v>56</v>
      </c>
      <c r="B9" s="1" t="s">
        <v>57</v>
      </c>
      <c r="C9" s="17" t="s">
        <v>2</v>
      </c>
      <c r="D9" s="17"/>
      <c r="E9" s="17"/>
      <c r="F9" s="12" t="s">
        <v>32</v>
      </c>
    </row>
    <row r="10" spans="1:6" x14ac:dyDescent="0.25">
      <c r="A10" s="1"/>
      <c r="B10" s="1"/>
      <c r="C10" s="3" t="s">
        <v>3</v>
      </c>
      <c r="D10" s="3" t="s">
        <v>4</v>
      </c>
      <c r="E10" s="3" t="s">
        <v>5</v>
      </c>
      <c r="F10" s="12" t="s">
        <v>33</v>
      </c>
    </row>
    <row r="11" spans="1:6" x14ac:dyDescent="0.25">
      <c r="A11" s="1"/>
      <c r="B11" s="1"/>
      <c r="C11" s="3" t="s">
        <v>6</v>
      </c>
      <c r="D11" s="3" t="s">
        <v>7</v>
      </c>
      <c r="E11" s="3" t="s">
        <v>8</v>
      </c>
      <c r="F11" s="14"/>
    </row>
    <row r="12" spans="1:6" ht="60" x14ac:dyDescent="0.25">
      <c r="A12" s="2" t="s">
        <v>0</v>
      </c>
      <c r="B12" s="2" t="s">
        <v>10</v>
      </c>
      <c r="C12" s="5">
        <v>72622</v>
      </c>
      <c r="D12" s="5">
        <v>7303</v>
      </c>
      <c r="E12" s="5">
        <v>65319</v>
      </c>
      <c r="F12" s="13" t="s">
        <v>42</v>
      </c>
    </row>
    <row r="13" spans="1:6" ht="90" x14ac:dyDescent="0.25">
      <c r="A13" s="2" t="s">
        <v>1</v>
      </c>
      <c r="B13" s="2" t="s">
        <v>10</v>
      </c>
      <c r="C13" s="5">
        <v>3070.1935236185345</v>
      </c>
      <c r="D13" s="5">
        <v>0</v>
      </c>
      <c r="E13" s="5">
        <v>3070.1935236185345</v>
      </c>
      <c r="F13" s="15" t="s">
        <v>34</v>
      </c>
    </row>
    <row r="14" spans="1:6" x14ac:dyDescent="0.25">
      <c r="A14" s="4"/>
      <c r="B14" s="2" t="s">
        <v>11</v>
      </c>
      <c r="C14" s="6">
        <v>75692.193523618538</v>
      </c>
      <c r="D14" s="6">
        <v>7303</v>
      </c>
      <c r="E14" s="6">
        <v>68389.193523618538</v>
      </c>
    </row>
    <row r="15" spans="1:6" ht="30" x14ac:dyDescent="0.25">
      <c r="A15" s="2" t="s">
        <v>0</v>
      </c>
      <c r="B15" s="2" t="s">
        <v>12</v>
      </c>
      <c r="C15" s="5">
        <v>24311</v>
      </c>
      <c r="D15" s="5">
        <v>861</v>
      </c>
      <c r="E15" s="5">
        <v>23450</v>
      </c>
      <c r="F15" s="16" t="s">
        <v>43</v>
      </c>
    </row>
    <row r="16" spans="1:6" x14ac:dyDescent="0.25">
      <c r="A16" s="2" t="s">
        <v>1</v>
      </c>
      <c r="B16" s="2" t="s">
        <v>12</v>
      </c>
      <c r="C16" s="5">
        <v>0</v>
      </c>
      <c r="D16" s="5">
        <v>0</v>
      </c>
      <c r="E16" s="5">
        <v>0</v>
      </c>
    </row>
    <row r="17" spans="1:7" x14ac:dyDescent="0.25">
      <c r="A17" s="2" t="s">
        <v>0</v>
      </c>
      <c r="B17" s="2" t="s">
        <v>28</v>
      </c>
      <c r="C17" s="11">
        <v>52532</v>
      </c>
      <c r="D17" s="11">
        <v>2867</v>
      </c>
      <c r="E17" s="11">
        <v>49665</v>
      </c>
      <c r="F17" s="13" t="s">
        <v>44</v>
      </c>
    </row>
    <row r="18" spans="1:7" x14ac:dyDescent="0.25">
      <c r="A18" s="2" t="s">
        <v>0</v>
      </c>
      <c r="B18" s="2" t="s">
        <v>13</v>
      </c>
      <c r="C18" s="11">
        <v>1414</v>
      </c>
      <c r="D18" s="11">
        <v>251</v>
      </c>
      <c r="E18" s="11">
        <v>1163</v>
      </c>
    </row>
    <row r="19" spans="1:7" x14ac:dyDescent="0.25">
      <c r="A19" s="2" t="s">
        <v>0</v>
      </c>
      <c r="B19" s="2" t="s">
        <v>14</v>
      </c>
      <c r="C19" s="5">
        <v>1395</v>
      </c>
      <c r="D19" s="5">
        <v>348</v>
      </c>
      <c r="E19" s="5">
        <v>1047</v>
      </c>
    </row>
    <row r="20" spans="1:7" x14ac:dyDescent="0.25">
      <c r="A20" s="4"/>
      <c r="B20" s="2" t="s">
        <v>15</v>
      </c>
      <c r="C20" s="5">
        <v>155344.19352361854</v>
      </c>
      <c r="D20" s="5">
        <v>11630</v>
      </c>
      <c r="E20" s="5">
        <v>143714.19352361854</v>
      </c>
    </row>
    <row r="21" spans="1:7" x14ac:dyDescent="0.25">
      <c r="A21" s="2"/>
      <c r="B21" s="2"/>
      <c r="C21" s="5"/>
      <c r="D21" s="5"/>
      <c r="E21" s="5"/>
    </row>
    <row r="22" spans="1:7" x14ac:dyDescent="0.25">
      <c r="A22" s="2"/>
      <c r="B22" s="2"/>
      <c r="C22" s="5"/>
      <c r="D22" s="5"/>
      <c r="E22" s="5"/>
    </row>
    <row r="25" spans="1:7" ht="15.75" x14ac:dyDescent="0.25">
      <c r="A25" s="9" t="s">
        <v>17</v>
      </c>
      <c r="F25" s="16"/>
    </row>
    <row r="26" spans="1:7" x14ac:dyDescent="0.25">
      <c r="F26" s="16"/>
    </row>
    <row r="27" spans="1:7" x14ac:dyDescent="0.25">
      <c r="F27" s="16"/>
    </row>
    <row r="28" spans="1:7" x14ac:dyDescent="0.25">
      <c r="A28" s="1" t="s">
        <v>20</v>
      </c>
      <c r="B28" s="1" t="s">
        <v>21</v>
      </c>
      <c r="C28" s="17" t="s">
        <v>2</v>
      </c>
      <c r="D28" s="17"/>
      <c r="E28" s="17"/>
      <c r="F28" s="14"/>
    </row>
    <row r="29" spans="1:7" x14ac:dyDescent="0.25">
      <c r="A29" s="1"/>
      <c r="B29" s="1"/>
      <c r="C29" s="3" t="s">
        <v>3</v>
      </c>
      <c r="D29" s="3" t="s">
        <v>4</v>
      </c>
      <c r="E29" s="3" t="s">
        <v>5</v>
      </c>
      <c r="F29" s="14"/>
    </row>
    <row r="30" spans="1:7" x14ac:dyDescent="0.25">
      <c r="A30" s="1"/>
      <c r="B30" s="1"/>
      <c r="C30" s="3" t="s">
        <v>6</v>
      </c>
      <c r="D30" s="3" t="s">
        <v>7</v>
      </c>
      <c r="E30" s="3" t="s">
        <v>8</v>
      </c>
      <c r="F30" s="14"/>
      <c r="G30" s="5"/>
    </row>
    <row r="31" spans="1:7" ht="45" x14ac:dyDescent="0.25">
      <c r="A31" s="2" t="s">
        <v>0</v>
      </c>
      <c r="B31" s="2" t="s">
        <v>10</v>
      </c>
      <c r="C31" s="5">
        <v>20701</v>
      </c>
      <c r="D31" s="5">
        <v>1609</v>
      </c>
      <c r="E31" s="5">
        <v>19092</v>
      </c>
      <c r="F31" s="13" t="s">
        <v>51</v>
      </c>
    </row>
    <row r="32" spans="1:7" x14ac:dyDescent="0.25">
      <c r="A32" s="4"/>
      <c r="B32" s="2" t="s">
        <v>11</v>
      </c>
      <c r="C32" s="6">
        <v>20701</v>
      </c>
      <c r="D32" s="6">
        <v>1609</v>
      </c>
      <c r="E32" s="6">
        <v>19092</v>
      </c>
    </row>
    <row r="33" spans="1:6" x14ac:dyDescent="0.25">
      <c r="A33" s="2" t="s">
        <v>0</v>
      </c>
      <c r="B33" s="2" t="s">
        <v>12</v>
      </c>
      <c r="C33" s="5">
        <v>966</v>
      </c>
      <c r="D33" s="5">
        <v>291</v>
      </c>
      <c r="E33" s="5">
        <v>675</v>
      </c>
      <c r="F33" s="13" t="s">
        <v>52</v>
      </c>
    </row>
    <row r="34" spans="1:6" x14ac:dyDescent="0.25">
      <c r="A34" s="2" t="s">
        <v>0</v>
      </c>
      <c r="B34" s="2" t="s">
        <v>28</v>
      </c>
      <c r="C34" s="5">
        <v>0</v>
      </c>
      <c r="D34" s="5">
        <v>0</v>
      </c>
      <c r="E34" s="5">
        <v>0</v>
      </c>
    </row>
    <row r="35" spans="1:6" x14ac:dyDescent="0.25">
      <c r="A35" s="2" t="s">
        <v>0</v>
      </c>
      <c r="B35" s="2" t="s">
        <v>13</v>
      </c>
      <c r="C35" s="11">
        <v>0</v>
      </c>
      <c r="D35" s="11">
        <v>0</v>
      </c>
      <c r="E35" s="11">
        <v>0</v>
      </c>
    </row>
    <row r="36" spans="1:6" x14ac:dyDescent="0.25">
      <c r="A36" s="2" t="s">
        <v>0</v>
      </c>
      <c r="B36" s="2" t="s">
        <v>14</v>
      </c>
      <c r="C36" s="5">
        <v>1395</v>
      </c>
      <c r="D36" s="5">
        <v>348</v>
      </c>
      <c r="E36" s="5">
        <v>1047</v>
      </c>
      <c r="F36" s="13" t="s">
        <v>53</v>
      </c>
    </row>
    <row r="37" spans="1:6" x14ac:dyDescent="0.25">
      <c r="A37" s="4"/>
      <c r="B37" s="2" t="s">
        <v>15</v>
      </c>
      <c r="C37" s="5">
        <v>23062</v>
      </c>
      <c r="D37" s="5">
        <v>2248</v>
      </c>
      <c r="E37" s="5">
        <v>20814</v>
      </c>
    </row>
    <row r="38" spans="1:6" x14ac:dyDescent="0.25">
      <c r="F38" s="16"/>
    </row>
    <row r="39" spans="1:6" x14ac:dyDescent="0.25">
      <c r="F39" s="16"/>
    </row>
    <row r="40" spans="1:6" x14ac:dyDescent="0.25">
      <c r="F40" s="16"/>
    </row>
    <row r="41" spans="1:6" x14ac:dyDescent="0.25">
      <c r="A41" s="1" t="s">
        <v>22</v>
      </c>
      <c r="B41" s="1" t="s">
        <v>23</v>
      </c>
      <c r="C41" s="17" t="s">
        <v>2</v>
      </c>
      <c r="D41" s="17"/>
      <c r="E41" s="17"/>
      <c r="F41" s="14"/>
    </row>
    <row r="42" spans="1:6" x14ac:dyDescent="0.25">
      <c r="A42" s="1"/>
      <c r="B42" s="1"/>
      <c r="C42" s="3" t="s">
        <v>3</v>
      </c>
      <c r="D42" s="3" t="s">
        <v>4</v>
      </c>
      <c r="E42" s="3" t="s">
        <v>5</v>
      </c>
      <c r="F42" s="14"/>
    </row>
    <row r="43" spans="1:6" x14ac:dyDescent="0.25">
      <c r="A43" s="1"/>
      <c r="B43" s="1"/>
      <c r="C43" s="3" t="s">
        <v>6</v>
      </c>
      <c r="D43" s="3" t="s">
        <v>7</v>
      </c>
      <c r="E43" s="3" t="s">
        <v>8</v>
      </c>
      <c r="F43" s="14"/>
    </row>
    <row r="44" spans="1:6" ht="75" x14ac:dyDescent="0.25">
      <c r="A44" s="2" t="s">
        <v>0</v>
      </c>
      <c r="B44" s="2" t="s">
        <v>10</v>
      </c>
      <c r="C44" s="5">
        <v>6140</v>
      </c>
      <c r="D44" s="5">
        <v>229</v>
      </c>
      <c r="E44" s="5">
        <v>5911</v>
      </c>
      <c r="F44" s="16" t="s">
        <v>47</v>
      </c>
    </row>
    <row r="45" spans="1:6" x14ac:dyDescent="0.25">
      <c r="A45" s="4"/>
      <c r="B45" s="2" t="s">
        <v>11</v>
      </c>
      <c r="C45" s="6">
        <v>6140</v>
      </c>
      <c r="D45" s="6">
        <v>229</v>
      </c>
      <c r="E45" s="6">
        <v>5911</v>
      </c>
      <c r="F45" s="16"/>
    </row>
    <row r="46" spans="1:6" ht="30" x14ac:dyDescent="0.25">
      <c r="A46" s="2" t="s">
        <v>0</v>
      </c>
      <c r="B46" s="2" t="s">
        <v>12</v>
      </c>
      <c r="C46" s="5">
        <v>636</v>
      </c>
      <c r="D46" s="5">
        <v>0</v>
      </c>
      <c r="E46" s="5">
        <v>636</v>
      </c>
      <c r="F46" s="16" t="s">
        <v>45</v>
      </c>
    </row>
    <row r="47" spans="1:6" x14ac:dyDescent="0.25">
      <c r="A47" s="2" t="s">
        <v>0</v>
      </c>
      <c r="B47" s="2" t="s">
        <v>28</v>
      </c>
      <c r="C47" s="5">
        <v>0</v>
      </c>
      <c r="D47" s="5">
        <v>0</v>
      </c>
      <c r="E47" s="5">
        <v>0</v>
      </c>
    </row>
    <row r="48" spans="1:6" x14ac:dyDescent="0.25">
      <c r="A48" s="2" t="s">
        <v>0</v>
      </c>
      <c r="B48" s="2" t="s">
        <v>13</v>
      </c>
      <c r="C48" s="11">
        <v>2334</v>
      </c>
      <c r="D48" s="11">
        <v>0</v>
      </c>
      <c r="E48" s="11">
        <v>2334</v>
      </c>
      <c r="F48" s="16" t="s">
        <v>46</v>
      </c>
    </row>
    <row r="49" spans="1:6" ht="30" x14ac:dyDescent="0.25">
      <c r="A49" s="2" t="s">
        <v>0</v>
      </c>
      <c r="B49" s="2" t="s">
        <v>14</v>
      </c>
      <c r="C49" s="5">
        <v>2246</v>
      </c>
      <c r="D49" s="5">
        <v>0</v>
      </c>
      <c r="E49" s="5">
        <f>1272+785+189</f>
        <v>2246</v>
      </c>
      <c r="F49" s="16" t="s">
        <v>48</v>
      </c>
    </row>
    <row r="50" spans="1:6" x14ac:dyDescent="0.25">
      <c r="A50" s="4"/>
      <c r="B50" s="2" t="s">
        <v>15</v>
      </c>
      <c r="C50" s="5">
        <f>SUM(C45:C49)</f>
        <v>11356</v>
      </c>
      <c r="D50" s="5">
        <f>SUM(D45:D47)</f>
        <v>229</v>
      </c>
      <c r="E50" s="5">
        <f>SUM(E45:E49)</f>
        <v>11127</v>
      </c>
      <c r="F50" s="16"/>
    </row>
    <row r="51" spans="1:6" x14ac:dyDescent="0.25">
      <c r="F51" s="16"/>
    </row>
    <row r="52" spans="1:6" x14ac:dyDescent="0.25">
      <c r="F52" s="16"/>
    </row>
    <row r="53" spans="1:6" x14ac:dyDescent="0.25">
      <c r="F53" s="16"/>
    </row>
    <row r="54" spans="1:6" x14ac:dyDescent="0.25">
      <c r="A54" s="1" t="s">
        <v>24</v>
      </c>
      <c r="B54" s="1" t="s">
        <v>25</v>
      </c>
      <c r="C54" s="17" t="s">
        <v>2</v>
      </c>
      <c r="D54" s="17"/>
      <c r="E54" s="17"/>
      <c r="F54" s="14"/>
    </row>
    <row r="55" spans="1:6" x14ac:dyDescent="0.25">
      <c r="A55" s="1"/>
      <c r="B55" s="1"/>
      <c r="C55" s="3" t="s">
        <v>3</v>
      </c>
      <c r="D55" s="3" t="s">
        <v>4</v>
      </c>
      <c r="E55" s="3" t="s">
        <v>5</v>
      </c>
      <c r="F55" s="14"/>
    </row>
    <row r="56" spans="1:6" x14ac:dyDescent="0.25">
      <c r="A56" s="1"/>
      <c r="B56" s="1"/>
      <c r="C56" s="3" t="s">
        <v>6</v>
      </c>
      <c r="D56" s="3" t="s">
        <v>7</v>
      </c>
      <c r="E56" s="3" t="s">
        <v>8</v>
      </c>
      <c r="F56" s="14"/>
    </row>
    <row r="57" spans="1:6" ht="60" x14ac:dyDescent="0.25">
      <c r="A57" s="2" t="s">
        <v>0</v>
      </c>
      <c r="B57" s="2" t="s">
        <v>10</v>
      </c>
      <c r="C57" s="5">
        <v>13332</v>
      </c>
      <c r="D57" s="5">
        <v>2109</v>
      </c>
      <c r="E57" s="5">
        <v>11223</v>
      </c>
      <c r="F57" s="16" t="s">
        <v>36</v>
      </c>
    </row>
    <row r="58" spans="1:6" x14ac:dyDescent="0.25">
      <c r="A58" s="4"/>
      <c r="B58" s="2" t="s">
        <v>11</v>
      </c>
      <c r="C58" s="6">
        <v>13332</v>
      </c>
      <c r="D58" s="6">
        <v>2109</v>
      </c>
      <c r="E58" s="6">
        <v>11223</v>
      </c>
      <c r="F58" s="16"/>
    </row>
    <row r="59" spans="1:6" x14ac:dyDescent="0.25">
      <c r="A59" s="2" t="s">
        <v>0</v>
      </c>
      <c r="B59" s="2" t="s">
        <v>12</v>
      </c>
      <c r="C59" s="5">
        <v>525</v>
      </c>
      <c r="D59" s="5">
        <v>0</v>
      </c>
      <c r="E59" s="5">
        <v>525</v>
      </c>
      <c r="F59" s="16" t="s">
        <v>37</v>
      </c>
    </row>
    <row r="60" spans="1:6" ht="30" x14ac:dyDescent="0.25">
      <c r="A60" s="2" t="s">
        <v>0</v>
      </c>
      <c r="B60" s="2" t="s">
        <v>28</v>
      </c>
      <c r="C60" s="5">
        <v>22441</v>
      </c>
      <c r="D60" s="5">
        <v>2778</v>
      </c>
      <c r="E60" s="5">
        <v>19663</v>
      </c>
      <c r="F60" s="16" t="s">
        <v>54</v>
      </c>
    </row>
    <row r="61" spans="1:6" x14ac:dyDescent="0.25">
      <c r="A61" s="2" t="s">
        <v>0</v>
      </c>
      <c r="B61" s="2" t="s">
        <v>13</v>
      </c>
      <c r="C61" s="11">
        <v>20</v>
      </c>
      <c r="D61" s="11">
        <v>0</v>
      </c>
      <c r="E61" s="11">
        <v>20</v>
      </c>
      <c r="F61" s="16" t="s">
        <v>35</v>
      </c>
    </row>
    <row r="62" spans="1:6" x14ac:dyDescent="0.25">
      <c r="A62" s="2" t="s">
        <v>0</v>
      </c>
      <c r="B62" s="2" t="s">
        <v>14</v>
      </c>
      <c r="C62" s="5">
        <v>0</v>
      </c>
      <c r="D62" s="5">
        <v>0</v>
      </c>
      <c r="E62" s="5">
        <v>0</v>
      </c>
      <c r="F62" s="16"/>
    </row>
    <row r="63" spans="1:6" x14ac:dyDescent="0.25">
      <c r="A63" s="4"/>
      <c r="B63" s="2" t="s">
        <v>15</v>
      </c>
      <c r="C63" s="5">
        <v>36318</v>
      </c>
      <c r="D63" s="5">
        <v>4887</v>
      </c>
      <c r="E63" s="5">
        <v>31431</v>
      </c>
      <c r="F63" s="16"/>
    </row>
    <row r="64" spans="1:6" x14ac:dyDescent="0.25">
      <c r="F64" s="16"/>
    </row>
    <row r="65" spans="1:6" x14ac:dyDescent="0.25">
      <c r="F65" s="16"/>
    </row>
    <row r="66" spans="1:6" x14ac:dyDescent="0.25">
      <c r="F66" s="16"/>
    </row>
    <row r="67" spans="1:6" x14ac:dyDescent="0.25">
      <c r="A67" s="1" t="s">
        <v>18</v>
      </c>
      <c r="B67" s="1" t="s">
        <v>19</v>
      </c>
      <c r="C67" s="17" t="s">
        <v>2</v>
      </c>
      <c r="D67" s="17"/>
      <c r="E67" s="17"/>
      <c r="F67" s="14"/>
    </row>
    <row r="68" spans="1:6" x14ac:dyDescent="0.25">
      <c r="A68" s="1"/>
      <c r="B68" s="1"/>
      <c r="C68" s="3" t="s">
        <v>3</v>
      </c>
      <c r="D68" s="3" t="s">
        <v>4</v>
      </c>
      <c r="E68" s="3" t="s">
        <v>5</v>
      </c>
      <c r="F68" s="14"/>
    </row>
    <row r="69" spans="1:6" x14ac:dyDescent="0.25">
      <c r="A69" s="1"/>
      <c r="B69" s="1"/>
      <c r="C69" s="3" t="s">
        <v>6</v>
      </c>
      <c r="D69" s="3" t="s">
        <v>7</v>
      </c>
      <c r="E69" s="3" t="s">
        <v>8</v>
      </c>
      <c r="F69" s="14"/>
    </row>
    <row r="70" spans="1:6" ht="30" x14ac:dyDescent="0.25">
      <c r="A70" s="2" t="s">
        <v>0</v>
      </c>
      <c r="B70" s="2" t="s">
        <v>10</v>
      </c>
      <c r="C70" s="5">
        <v>9114</v>
      </c>
      <c r="D70" s="5">
        <v>1018</v>
      </c>
      <c r="E70" s="5">
        <v>8096</v>
      </c>
      <c r="F70" s="13" t="s">
        <v>49</v>
      </c>
    </row>
    <row r="71" spans="1:6" x14ac:dyDescent="0.25">
      <c r="A71" s="4"/>
      <c r="B71" s="2" t="s">
        <v>11</v>
      </c>
      <c r="C71" s="6">
        <v>9114</v>
      </c>
      <c r="D71" s="6">
        <v>1018</v>
      </c>
      <c r="E71" s="6">
        <v>8096</v>
      </c>
    </row>
    <row r="72" spans="1:6" x14ac:dyDescent="0.25">
      <c r="A72" s="2" t="s">
        <v>0</v>
      </c>
      <c r="B72" s="2" t="s">
        <v>12</v>
      </c>
      <c r="C72" s="5">
        <v>0</v>
      </c>
      <c r="D72" s="5">
        <v>0</v>
      </c>
      <c r="E72" s="5">
        <v>0</v>
      </c>
    </row>
    <row r="73" spans="1:6" x14ac:dyDescent="0.25">
      <c r="A73" s="2" t="s">
        <v>0</v>
      </c>
      <c r="B73" s="2" t="s">
        <v>28</v>
      </c>
      <c r="C73" s="5">
        <v>0</v>
      </c>
      <c r="D73" s="5">
        <v>0</v>
      </c>
      <c r="E73" s="5">
        <v>0</v>
      </c>
    </row>
    <row r="74" spans="1:6" x14ac:dyDescent="0.25">
      <c r="A74" s="2" t="s">
        <v>0</v>
      </c>
      <c r="B74" s="2" t="s">
        <v>13</v>
      </c>
      <c r="C74" s="11">
        <v>734</v>
      </c>
      <c r="D74" s="11">
        <v>251</v>
      </c>
      <c r="E74" s="11">
        <v>483</v>
      </c>
      <c r="F74" s="13" t="s">
        <v>50</v>
      </c>
    </row>
    <row r="75" spans="1:6" x14ac:dyDescent="0.25">
      <c r="A75" s="2" t="s">
        <v>0</v>
      </c>
      <c r="B75" s="2" t="s">
        <v>14</v>
      </c>
      <c r="C75" s="5">
        <v>0</v>
      </c>
      <c r="D75" s="5">
        <v>0</v>
      </c>
      <c r="E75" s="5">
        <v>0</v>
      </c>
    </row>
    <row r="76" spans="1:6" x14ac:dyDescent="0.25">
      <c r="A76" s="4"/>
      <c r="B76" s="2" t="s">
        <v>15</v>
      </c>
      <c r="C76" s="5">
        <v>9848</v>
      </c>
      <c r="D76" s="5">
        <v>1269</v>
      </c>
      <c r="E76" s="5">
        <v>8579</v>
      </c>
    </row>
    <row r="77" spans="1:6" x14ac:dyDescent="0.25">
      <c r="F77" s="16"/>
    </row>
    <row r="78" spans="1:6" x14ac:dyDescent="0.25">
      <c r="F78" s="16"/>
    </row>
    <row r="79" spans="1:6" x14ac:dyDescent="0.25">
      <c r="F79" s="16"/>
    </row>
    <row r="80" spans="1:6" x14ac:dyDescent="0.25">
      <c r="A80" s="1" t="s">
        <v>26</v>
      </c>
      <c r="B80" s="1" t="s">
        <v>27</v>
      </c>
      <c r="C80" s="17" t="s">
        <v>2</v>
      </c>
      <c r="D80" s="17"/>
      <c r="E80" s="17"/>
      <c r="F80" s="14"/>
    </row>
    <row r="81" spans="1:6" x14ac:dyDescent="0.25">
      <c r="A81" s="1"/>
      <c r="B81" s="1"/>
      <c r="C81" s="3" t="s">
        <v>3</v>
      </c>
      <c r="D81" s="3" t="s">
        <v>4</v>
      </c>
      <c r="E81" s="3" t="s">
        <v>5</v>
      </c>
      <c r="F81" s="14"/>
    </row>
    <row r="82" spans="1:6" x14ac:dyDescent="0.25">
      <c r="A82" s="1"/>
      <c r="B82" s="1"/>
      <c r="C82" s="3" t="s">
        <v>6</v>
      </c>
      <c r="D82" s="3" t="s">
        <v>7</v>
      </c>
      <c r="E82" s="3" t="s">
        <v>8</v>
      </c>
      <c r="F82" s="14"/>
    </row>
    <row r="83" spans="1:6" ht="30" x14ac:dyDescent="0.25">
      <c r="A83" s="2" t="s">
        <v>0</v>
      </c>
      <c r="B83" s="2" t="s">
        <v>10</v>
      </c>
      <c r="C83" s="5">
        <v>23335</v>
      </c>
      <c r="D83" s="5">
        <v>2338</v>
      </c>
      <c r="E83" s="5">
        <v>20997</v>
      </c>
      <c r="F83" s="16" t="s">
        <v>41</v>
      </c>
    </row>
    <row r="84" spans="1:6" x14ac:dyDescent="0.25">
      <c r="A84" s="4"/>
      <c r="B84" s="2" t="s">
        <v>11</v>
      </c>
      <c r="C84" s="6">
        <v>23335</v>
      </c>
      <c r="D84" s="6">
        <v>2338</v>
      </c>
      <c r="E84" s="6">
        <v>20997</v>
      </c>
      <c r="F84" s="16"/>
    </row>
    <row r="85" spans="1:6" x14ac:dyDescent="0.25">
      <c r="A85" s="2" t="s">
        <v>0</v>
      </c>
      <c r="B85" s="2" t="s">
        <v>12</v>
      </c>
      <c r="C85" s="5">
        <v>22820</v>
      </c>
      <c r="D85" s="5">
        <v>570</v>
      </c>
      <c r="E85" s="5">
        <v>22250</v>
      </c>
      <c r="F85" s="16" t="s">
        <v>38</v>
      </c>
    </row>
    <row r="86" spans="1:6" x14ac:dyDescent="0.25">
      <c r="A86" s="2" t="s">
        <v>0</v>
      </c>
      <c r="B86" s="2" t="s">
        <v>28</v>
      </c>
      <c r="C86" s="5">
        <v>30091</v>
      </c>
      <c r="D86" s="5">
        <v>89</v>
      </c>
      <c r="E86" s="5">
        <v>30002</v>
      </c>
      <c r="F86" s="16" t="s">
        <v>40</v>
      </c>
    </row>
    <row r="87" spans="1:6" x14ac:dyDescent="0.25">
      <c r="A87" s="2" t="s">
        <v>0</v>
      </c>
      <c r="B87" s="2" t="s">
        <v>13</v>
      </c>
      <c r="C87" s="11">
        <v>660</v>
      </c>
      <c r="D87" s="11">
        <v>0</v>
      </c>
      <c r="E87" s="11">
        <v>660</v>
      </c>
      <c r="F87" s="16" t="s">
        <v>39</v>
      </c>
    </row>
    <row r="88" spans="1:6" x14ac:dyDescent="0.25">
      <c r="A88" s="2" t="s">
        <v>0</v>
      </c>
      <c r="B88" s="2" t="s">
        <v>14</v>
      </c>
      <c r="C88" s="5">
        <v>0</v>
      </c>
      <c r="D88" s="5">
        <v>0</v>
      </c>
      <c r="E88" s="5">
        <v>0</v>
      </c>
      <c r="F88" s="16"/>
    </row>
    <row r="89" spans="1:6" x14ac:dyDescent="0.25">
      <c r="A89" s="4"/>
      <c r="B89" s="2" t="s">
        <v>15</v>
      </c>
      <c r="C89" s="5">
        <v>76906</v>
      </c>
      <c r="D89" s="5">
        <v>2997</v>
      </c>
      <c r="E89" s="5">
        <v>73909</v>
      </c>
      <c r="F89" s="16"/>
    </row>
    <row r="90" spans="1:6" x14ac:dyDescent="0.25">
      <c r="F90" s="16"/>
    </row>
  </sheetData>
  <mergeCells count="6">
    <mergeCell ref="C80:E80"/>
    <mergeCell ref="C9:E9"/>
    <mergeCell ref="C28:E28"/>
    <mergeCell ref="C41:E41"/>
    <mergeCell ref="C54:E54"/>
    <mergeCell ref="C67:E6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CF8F7F2-05BB-40BD-A782-D36EBC68D76C}">
          <x14:formula1>
            <xm:f>Sheet2!$A$2:$A$3</xm:f>
          </x14:formula1>
          <xm:sqref>F11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f3aabf46-efe1-4544-843d-6ff52fb05842" xsi:nil="true"/>
    <lcf76f155ced4ddcb4097134ff3c332f xmlns="f3aabf46-efe1-4544-843d-6ff52fb05842">
      <Terms xmlns="http://schemas.microsoft.com/office/infopath/2007/PartnerControls"/>
    </lcf76f155ced4ddcb4097134ff3c332f>
    <_ip_UnifiedCompliancePolicyProperties xmlns="http://schemas.microsoft.com/sharepoint/v3" xsi:nil="true"/>
    <TaxCatchAll xmlns="cccaf3ac-2de9-44d4-aa31-54302fceb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F5F49A050468C44BEBE787D58D17299" ma:contentTypeVersion="31" ma:contentTypeDescription="Create a new document." ma:contentTypeScope="" ma:versionID="5b968581d1ee9f478e37cbd1d98fc9c1">
  <xsd:schema xmlns:xsd="http://www.w3.org/2001/XMLSchema" xmlns:xs="http://www.w3.org/2001/XMLSchema" xmlns:p="http://schemas.microsoft.com/office/2006/metadata/properties" xmlns:ns1="http://schemas.microsoft.com/sharepoint/v3" xmlns:ns2="56d5910f-b346-4e68-aabe-d296ee4e7db0" xmlns:ns3="f3aabf46-efe1-4544-843d-6ff52fb05842" xmlns:ns4="51bfcd92-eb3e-40f4-8778-2bbfb88a890b" xmlns:ns5="cccaf3ac-2de9-44d4-aa31-54302fceb5f7" targetNamespace="http://schemas.microsoft.com/office/2006/metadata/properties" ma:root="true" ma:fieldsID="a341458a99567b6ce20110d9bf1d0806" ns1:_="" ns2:_="" ns3:_="" ns4:_="" ns5:_="">
    <xsd:import namespace="http://schemas.microsoft.com/sharepoint/v3"/>
    <xsd:import namespace="56d5910f-b346-4e68-aabe-d296ee4e7db0"/>
    <xsd:import namespace="f3aabf46-efe1-4544-843d-6ff52fb05842"/>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AutoKeyPoints" minOccurs="0"/>
                <xsd:element ref="ns3:MediaServiceKeyPoints" minOccurs="0"/>
                <xsd:element ref="ns4:SharedWithUsers" minOccurs="0"/>
                <xsd:element ref="ns4:SharedWithDetails" minOccurs="0"/>
                <xsd:element ref="ns3:Review_x0020_Date"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d5910f-b346-4e68-aabe-d296ee4e7db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aabf46-efe1-4544-843d-6ff52fb05842" elementFormDefault="qualified">
    <xsd:import namespace="http://schemas.microsoft.com/office/2006/documentManagement/types"/>
    <xsd:import namespace="http://schemas.microsoft.com/office/infopath/2007/PartnerControls"/>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Review_x0020_Date" ma:index="16" nillable="true" ma:displayName="Review date" ma:indexed="true" ma:internalName="Review_x0020_Dat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AC382F-3933-49CC-9BF8-1506DC2E83AD}">
  <ds:schemaRefs>
    <ds:schemaRef ds:uri="http://schemas.microsoft.com/sharepoint/v3/contenttype/forms"/>
  </ds:schemaRefs>
</ds:datastoreItem>
</file>

<file path=customXml/itemProps2.xml><?xml version="1.0" encoding="utf-8"?>
<ds:datastoreItem xmlns:ds="http://schemas.openxmlformats.org/officeDocument/2006/customXml" ds:itemID="{7EF7E5C7-C377-4CE6-AB48-2A851A18BE2E}">
  <ds:schemaRefs>
    <ds:schemaRef ds:uri="http://schemas.microsoft.com/office/2006/metadata/properties"/>
    <ds:schemaRef ds:uri="http://schemas.microsoft.com/office/infopath/2007/PartnerControls"/>
    <ds:schemaRef ds:uri="http://schemas.microsoft.com/sharepoint/v3"/>
    <ds:schemaRef ds:uri="f3aabf46-efe1-4544-843d-6ff52fb05842"/>
    <ds:schemaRef ds:uri="cccaf3ac-2de9-44d4-aa31-54302fceb5f7"/>
  </ds:schemaRefs>
</ds:datastoreItem>
</file>

<file path=customXml/itemProps3.xml><?xml version="1.0" encoding="utf-8"?>
<ds:datastoreItem xmlns:ds="http://schemas.openxmlformats.org/officeDocument/2006/customXml" ds:itemID="{D6867066-66DA-4D09-AA88-079405D22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d5910f-b346-4e68-aabe-d296ee4e7db0"/>
    <ds:schemaRef ds:uri="f3aabf46-efe1-4544-843d-6ff52fb05842"/>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Humber and N Yorkshire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Bishop</dc:creator>
  <cp:keywords/>
  <dc:description/>
  <cp:lastModifiedBy>Bradley Mark</cp:lastModifiedBy>
  <cp:revision/>
  <dcterms:created xsi:type="dcterms:W3CDTF">2023-01-24T12:47:38Z</dcterms:created>
  <dcterms:modified xsi:type="dcterms:W3CDTF">2023-06-05T10:00:24Z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0x0101002F5F49A050468C44BEBE787D58D17299</vt:lpwstr>
  </property>
  <property fmtid="{D5CDD505-2E9C-101B-9397-08002B2CF9AE}" pid="3" name="MediaServiceImageTags">
    <vt:lpwstr/>
  </property>
</Properties>
</file>