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harts/chart2.xml" ContentType="application/vnd.openxmlformats-officedocument.drawingml.chart+xml"/>
  <Override PartName="/xl/drawings/drawing4.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drawings/drawing5.xml" ContentType="application/vnd.openxmlformats-officedocument.drawing+xml"/>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drawings/drawing6.xml" ContentType="application/vnd.openxmlformats-officedocument.drawing+xml"/>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drawings/drawing7.xml" ContentType="application/vnd.openxmlformats-officedocument.drawing+xml"/>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drawings/drawing8.xml" ContentType="application/vnd.openxmlformats-officedocument.drawing+xml"/>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drawings/drawing9.xml" ContentType="application/vnd.openxmlformats-officedocument.drawing+xml"/>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drawings/drawing10.xml" ContentType="application/vnd.openxmlformats-officedocument.drawing+xml"/>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drawings/drawing11.xml" ContentType="application/vnd.openxmlformats-officedocument.drawing+xml"/>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drawings/drawing12.xml" ContentType="application/vnd.openxmlformats-officedocument.drawing+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13.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drawings/drawing14.xml" ContentType="application/vnd.openxmlformats-officedocument.drawing+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embeddings/oleObject1.bin" ContentType="application/vnd.openxmlformats-officedocument.oleObject"/>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24226"/>
  <mc:AlternateContent xmlns:mc="http://schemas.openxmlformats.org/markup-compatibility/2006">
    <mc:Choice Requires="x15">
      <x15ac:absPath xmlns:x15ac="http://schemas.microsoft.com/office/spreadsheetml/2010/11/ac" url="Y:\ERYCCG\STAFF AREA\Staff\Personal\Rebecca Black\7. Clinical Effectiveness\Clinical Policy\Comms\Docs for Q\"/>
    </mc:Choice>
  </mc:AlternateContent>
  <xr:revisionPtr revIDLastSave="0" documentId="8_{0F851BAD-EA56-4400-B5DB-A2B715880D78}" xr6:coauthVersionLast="47" xr6:coauthVersionMax="47" xr10:uidLastSave="{00000000-0000-0000-0000-000000000000}"/>
  <bookViews>
    <workbookView xWindow="-120" yWindow="-120" windowWidth="29040" windowHeight="15720" tabRatio="890" firstSheet="5" activeTab="5" xr2:uid="{00000000-000D-0000-FFFF-FFFF00000000}"/>
  </bookViews>
  <sheets>
    <sheet name="Graph" sheetId="21" state="hidden" r:id="rId1"/>
    <sheet name="Lists" sheetId="6" state="hidden" r:id="rId2"/>
    <sheet name="Approval Process" sheetId="28" r:id="rId3"/>
    <sheet name="Guidance" sheetId="23" r:id="rId4"/>
    <sheet name="Version Control" sheetId="2" r:id="rId5"/>
    <sheet name="Summary" sheetId="4" r:id="rId6"/>
    <sheet name="PART 1 Initial Assessment" sheetId="5" r:id="rId7"/>
    <sheet name="PART 2 Full Assessment" sheetId="7" r:id="rId8"/>
    <sheet name="Documents" sheetId="18" r:id="rId9"/>
    <sheet name="Experience" sheetId="8" r:id="rId10"/>
    <sheet name="Safety" sheetId="10" r:id="rId11"/>
    <sheet name="Clinical Effectiveness" sheetId="11" r:id="rId12"/>
    <sheet name="Equality &amp; Health Inequalities" sheetId="13" r:id="rId13"/>
    <sheet name="Workforce" sheetId="12" r:id="rId14"/>
    <sheet name="Sustainability" sheetId="37" r:id="rId15"/>
    <sheet name="Digital" sheetId="29" r:id="rId16"/>
    <sheet name="Finance" sheetId="20" r:id="rId17"/>
    <sheet name="Engagement" sheetId="31" r:id="rId18"/>
    <sheet name="Engagement Assessment" sheetId="26" r:id="rId19"/>
    <sheet name="Data Protection Impact" sheetId="27" r:id="rId20"/>
    <sheet name="Impact Matrix" sheetId="14" r:id="rId21"/>
    <sheet name="Staff Demographics_ICB" sheetId="39" r:id="rId22"/>
    <sheet name="Staff Demographics_CCGs" sheetId="32" state="hidden" r:id="rId23"/>
    <sheet name="Pop_Demographics_CCGs" sheetId="33" r:id="rId24"/>
    <sheet name="GP Registered Population" sheetId="36" r:id="rId25"/>
    <sheet name="ICS Places IMD SHAPE Maps  " sheetId="34" r:id="rId26"/>
    <sheet name="LSOA IMD 2019" sheetId="35" r:id="rId27"/>
    <sheet name="Engagement Matrix" sheetId="16" r:id="rId28"/>
    <sheet name="Finance RAG to review" sheetId="24" r:id="rId29"/>
  </sheets>
  <externalReferences>
    <externalReference r:id="rId30"/>
  </externalReferences>
  <definedNames>
    <definedName name="_xlnm._FilterDatabase" localSheetId="26" hidden="1">'LSOA IMD 2019'!$B$11:$G$1055</definedName>
    <definedName name="CONNEG" localSheetId="17">[1]Lists!$A$24:$A$29</definedName>
    <definedName name="CONNEG">Lists!$A$24:$A$29</definedName>
    <definedName name="CONPOS" localSheetId="17">[1]Lists!$A$18:$A$23</definedName>
    <definedName name="CONPOS">Lists!$A$18:$A$23</definedName>
    <definedName name="CONSEQUENCE">Lists!$A$18:$A$29</definedName>
    <definedName name="LIKELIHOOD" localSheetId="17">[1]Lists!$A$11:$A$16</definedName>
    <definedName name="LIKELIHOOD">Lists!$A$11:$A$16</definedName>
    <definedName name="_xlnm.Print_Area" localSheetId="11">'Clinical Effectiveness'!$A$1:$P$39</definedName>
    <definedName name="_xlnm.Print_Area" localSheetId="15">Digital!$A$1:$P$29</definedName>
    <definedName name="_xlnm.Print_Area" localSheetId="8">Documents!$A$1:$D$14</definedName>
    <definedName name="_xlnm.Print_Area" localSheetId="12">'Equality &amp; Health Inequalities'!$1:$35</definedName>
    <definedName name="_xlnm.Print_Area" localSheetId="9">Experience!$A$1:$S$29</definedName>
    <definedName name="_xlnm.Print_Area" localSheetId="24">'GP Registered Population'!$B$1:$E$10</definedName>
    <definedName name="_xlnm.Print_Area" localSheetId="6">'PART 1 Initial Assessment'!$A$1:$F$31</definedName>
    <definedName name="_xlnm.Print_Area" localSheetId="7">'PART 2 Full Assessment'!$1:$34</definedName>
    <definedName name="_xlnm.Print_Area" localSheetId="23">Pop_Demographics_CCGs!$B$1:$E$11</definedName>
    <definedName name="_xlnm.Print_Area" localSheetId="10">Safety!$A$1:$P$27</definedName>
    <definedName name="_xlnm.Print_Area" localSheetId="22">'Staff Demographics_CCGs'!$C$1:$D$12</definedName>
    <definedName name="_xlnm.Print_Area" localSheetId="21">'Staff Demographics_ICB'!$B$1:$C$12</definedName>
    <definedName name="_xlnm.Print_Area" localSheetId="5">Summary!$A$1:$H$67</definedName>
    <definedName name="_xlnm.Print_Area" localSheetId="14">Sustainability!$A$1:$P$31</definedName>
    <definedName name="_xlnm.Print_Area" localSheetId="13">Workforce!$A$1:$P$29</definedName>
    <definedName name="sustain">Lists!$A$5:$A$9</definedName>
    <definedName name="YESNO" localSheetId="17">[1]Lists!$A$1:$A$2</definedName>
    <definedName name="YESNO">Lists!$A$1:$A$2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 i="21" l="1"/>
  <c r="R15" i="37"/>
  <c r="S15" i="37"/>
  <c r="H6" i="37" s="1"/>
  <c r="J6" i="37" s="1"/>
  <c r="Q15" i="37"/>
  <c r="H5" i="37" s="1"/>
  <c r="J5" i="37" s="1"/>
  <c r="G3" i="21" s="1"/>
  <c r="R9" i="29"/>
  <c r="S9" i="29"/>
  <c r="H6" i="29" s="1"/>
  <c r="Q9" i="29"/>
  <c r="H5" i="29" s="1"/>
  <c r="R13" i="12"/>
  <c r="S13" i="12"/>
  <c r="H6" i="12" s="1"/>
  <c r="Q13" i="12"/>
  <c r="H5" i="12" s="1"/>
  <c r="R18" i="13"/>
  <c r="S18" i="13"/>
  <c r="H6" i="13" s="1"/>
  <c r="J6" i="13" s="1"/>
  <c r="Q18" i="13"/>
  <c r="H5" i="13" s="1"/>
  <c r="J5" i="13" s="1"/>
  <c r="R13" i="11"/>
  <c r="S13" i="11"/>
  <c r="H6" i="11" s="1"/>
  <c r="Q13" i="11"/>
  <c r="H5" i="11" s="1"/>
  <c r="K6" i="8"/>
  <c r="R11" i="10"/>
  <c r="S11" i="10"/>
  <c r="H6" i="10" s="1"/>
  <c r="Q11" i="10"/>
  <c r="H5" i="10" s="1"/>
  <c r="K5" i="8" l="1"/>
  <c r="J6" i="29"/>
  <c r="H4" i="21" s="1"/>
  <c r="J5" i="29"/>
  <c r="H3" i="21" s="1"/>
  <c r="O4" i="14" l="1"/>
  <c r="P4" i="14"/>
  <c r="Q4" i="14"/>
  <c r="R4" i="14"/>
  <c r="S4" i="14"/>
  <c r="O5" i="14"/>
  <c r="P5" i="14"/>
  <c r="Q5" i="14"/>
  <c r="R5" i="14"/>
  <c r="S5" i="14"/>
  <c r="O6" i="14"/>
  <c r="P6" i="14"/>
  <c r="Q6" i="14"/>
  <c r="R6" i="14"/>
  <c r="S6" i="14"/>
  <c r="O7" i="14"/>
  <c r="P7" i="14"/>
  <c r="Q7" i="14"/>
  <c r="R7" i="14"/>
  <c r="S7" i="14"/>
  <c r="O8" i="14"/>
  <c r="P8" i="14"/>
  <c r="Q8" i="14"/>
  <c r="R8" i="14"/>
  <c r="S8" i="14"/>
  <c r="J4" i="14"/>
  <c r="K4" i="14"/>
  <c r="L4" i="14"/>
  <c r="M4" i="14"/>
  <c r="N4" i="14"/>
  <c r="J5" i="14"/>
  <c r="K5" i="14"/>
  <c r="L5" i="14"/>
  <c r="M5" i="14"/>
  <c r="N5" i="14"/>
  <c r="J6" i="14"/>
  <c r="K6" i="14"/>
  <c r="L6" i="14"/>
  <c r="M6" i="14"/>
  <c r="N6" i="14"/>
  <c r="J7" i="14"/>
  <c r="K7" i="14"/>
  <c r="L7" i="14"/>
  <c r="M7" i="14"/>
  <c r="N7" i="14"/>
  <c r="J8" i="14"/>
  <c r="K8" i="14"/>
  <c r="L8" i="14"/>
  <c r="M8" i="14"/>
  <c r="N8" i="14"/>
  <c r="I5" i="14"/>
  <c r="I6" i="14"/>
  <c r="I7" i="14"/>
  <c r="I8" i="14"/>
  <c r="I4" i="14"/>
  <c r="E26" i="21"/>
  <c r="E25" i="21"/>
  <c r="E24" i="21"/>
  <c r="E23" i="21"/>
  <c r="E22" i="21"/>
  <c r="E21" i="21"/>
  <c r="E20" i="21"/>
  <c r="E19" i="21"/>
  <c r="E18" i="21"/>
  <c r="E17" i="21"/>
  <c r="E16" i="21"/>
  <c r="E15" i="21"/>
  <c r="E14" i="21"/>
  <c r="E13" i="21"/>
  <c r="E12" i="21"/>
  <c r="E11" i="21"/>
  <c r="E10" i="21"/>
  <c r="E9" i="21"/>
  <c r="E8" i="21"/>
  <c r="E7" i="21"/>
  <c r="E6" i="21"/>
  <c r="E5" i="21"/>
  <c r="E4" i="21"/>
  <c r="E3" i="21"/>
  <c r="J6" i="12"/>
  <c r="F4" i="21" s="1"/>
  <c r="J5" i="12"/>
  <c r="F3" i="21" s="1"/>
  <c r="J6" i="11"/>
  <c r="D4" i="21" s="1"/>
  <c r="J5" i="11"/>
  <c r="D3" i="21" s="1"/>
  <c r="M6" i="8"/>
  <c r="B4" i="21" s="1"/>
  <c r="M5" i="8"/>
  <c r="B3" i="21" s="1"/>
  <c r="J6" i="10"/>
  <c r="C4" i="21" s="1"/>
  <c r="J5" i="10"/>
  <c r="C3" i="21" s="1"/>
</calcChain>
</file>

<file path=xl/sharedStrings.xml><?xml version="1.0" encoding="utf-8"?>
<sst xmlns="http://schemas.openxmlformats.org/spreadsheetml/2006/main" count="5187" uniqueCount="2830">
  <si>
    <t>Patient experience</t>
  </si>
  <si>
    <t>Patient safety</t>
  </si>
  <si>
    <t>Clinical effectiveness</t>
  </si>
  <si>
    <t>Equality</t>
  </si>
  <si>
    <t>Workforce</t>
  </si>
  <si>
    <t>Sustainability</t>
  </si>
  <si>
    <t>Digital</t>
  </si>
  <si>
    <t>Positive</t>
  </si>
  <si>
    <t>Negative</t>
  </si>
  <si>
    <t>Yes</t>
  </si>
  <si>
    <t>No</t>
  </si>
  <si>
    <t>?</t>
  </si>
  <si>
    <t>N/A</t>
  </si>
  <si>
    <t>Select link below to go to the guidance for each area:</t>
  </si>
  <si>
    <t>Patient Experience</t>
  </si>
  <si>
    <t>Patient Safety</t>
  </si>
  <si>
    <t>Clinical Effectiveness</t>
  </si>
  <si>
    <t>Other Useful Links and Resources</t>
  </si>
  <si>
    <t>What to include on the Summary Tab</t>
  </si>
  <si>
    <t>Return to Summary tab</t>
  </si>
  <si>
    <t>Summary of Findings to include the analysis from the overall assessment and any details of engagement/ consultation activity</t>
  </si>
  <si>
    <t>Experience Guidance</t>
  </si>
  <si>
    <t>Return to Patient Experience tab</t>
  </si>
  <si>
    <t>Areas to consider</t>
  </si>
  <si>
    <t>Questions/examples</t>
  </si>
  <si>
    <t>Reported Experience</t>
  </si>
  <si>
    <t>National surveys, complaint themes and trends, PALS data, FFT data, incident themes and trends</t>
  </si>
  <si>
    <t>Based on what we know patients are telling us about the service/area, will the proposal have a positive or negative impact on experience?</t>
  </si>
  <si>
    <t>Choice</t>
  </si>
  <si>
    <t>Informed choice, choice of provider, choice of location</t>
  </si>
  <si>
    <t>Will patients have more choice or less choice? Can you include any mitigations if there is a reduction in choice i.e. through personal health budgets?</t>
  </si>
  <si>
    <t>Access</t>
  </si>
  <si>
    <t>Physical access, systems or communication, travel and accessibility, threshold criteria, hours of service including out of hours, time waiting for admission or placement in a care setting, appointment waiting times for secondary, primary care or social care</t>
  </si>
  <si>
    <t xml:space="preserve"> If a service is moving location will access be impacted? Have thresholds changed and therefore may have positive/negative impact on access to a service.  </t>
  </si>
  <si>
    <t>Respect and Compassionate and Personalised Care Agenda</t>
  </si>
  <si>
    <t>Dignity and respect, empathy, control of care, patient/carer involvement, care that is tailored to the individual needs and preferences
Person-centred values, expressed needs, cultural issues, independence of service users quality-of-life issues and shared decision making</t>
  </si>
  <si>
    <t> Will this support a person centred care approach?</t>
  </si>
  <si>
    <t>Responsiveness and Co-ordination</t>
  </si>
  <si>
    <t>Communication, waiting times, support to individual
Coordination and integration of care across the health and social care system</t>
  </si>
  <si>
    <t>Will the waiting times increase or decrease? Will there be support to individuals and/or carers when they need it? 
Will care be seamless across providers</t>
  </si>
  <si>
    <t>Promotion of self-care and support for people to stay well</t>
  </si>
  <si>
    <t>People with long term conditions, social prescribing initiatives, social isolation, help and advice elements
Information that will help patients care for themselves away from a clinical setting, and coordination, planning, and support to ease transitions</t>
  </si>
  <si>
    <t>Does the proposal support/promote self care?
Will is improve transitions and continuity?</t>
  </si>
  <si>
    <t>Involvement</t>
  </si>
  <si>
    <t>Involvement of family, friends, carers and significant others in decision making</t>
  </si>
  <si>
    <t>Will this support the needs of others as care givers?</t>
  </si>
  <si>
    <t>Information and Communication</t>
  </si>
  <si>
    <t>On clinical status, progress, prognosis, and processes of care in order to facilitate autonomy, selfcare and health promotion;</t>
  </si>
  <si>
    <t>Will this support good communication, education and information sharing?</t>
  </si>
  <si>
    <t>Emotional support</t>
  </si>
  <si>
    <t xml:space="preserve">fear and anxiety about such issues as clinical status, prognosis, and the impact of illness on service user, their families and their finances;  </t>
  </si>
  <si>
    <t>Will this support improvements in emotional support for service users and carers?</t>
  </si>
  <si>
    <t>Other</t>
  </si>
  <si>
    <t>Is there anything else that may impact, positively or negatively, on the service user /carer experience?</t>
  </si>
  <si>
    <t>Safety Guidance</t>
  </si>
  <si>
    <t>Return to Patient Safety tab</t>
  </si>
  <si>
    <t>Questions/Examples</t>
  </si>
  <si>
    <t>Preventable Harm</t>
  </si>
  <si>
    <t xml:space="preserve">Infection prevention (HCAI), waiting times/delays, staffing levels/competence, Serious incidents and Never Events/Always Events </t>
  </si>
  <si>
    <t> Based on the information available will the proposal have a negative or positive impact on safety? Decrease incidents? Decrease delays in treatment/diagnosis?</t>
  </si>
  <si>
    <t>Robustness of Systems 
and Processes</t>
  </si>
  <si>
    <t>Governance, Clinical Audit, CQC standards, NICE and Royal College compliance, Surgery Checklist, Accreditation</t>
  </si>
  <si>
    <t xml:space="preserve"> Is the proposal compliant with national /local guidance or processes? </t>
  </si>
  <si>
    <t>Environment</t>
  </si>
  <si>
    <t>Cleanliness, suitability, upkeep, equipment, potential fro Healthcare associated infections</t>
  </si>
  <si>
    <t> Will the environment of the proposal have an impact? Improved facilities?
Will the propsal support ensuring a safe environment?</t>
  </si>
  <si>
    <t>Safeguarding</t>
  </si>
  <si>
    <t>Adults and children at risk, no one must suffer any form of abuse or improper treatment while receiving care. This includes: neglect, degrading treatment, unnecessary or disproportionate restraint, inappropriate limits on freedom</t>
  </si>
  <si>
    <t xml:space="preserve">What is the impact on Adults or Children at risk? </t>
  </si>
  <si>
    <t>Does the change consider the needs of vulnerable popele?</t>
  </si>
  <si>
    <t>Is there anything else that may impact, positively or negatively, on safety?</t>
  </si>
  <si>
    <t> Commissioning for outcomes using incentives e.g. BPT, contracts with outcomes incentives</t>
  </si>
  <si>
    <t>Clinical Effectiveness Guidance</t>
  </si>
  <si>
    <t>Return to Clinical Effectiveness tab</t>
  </si>
  <si>
    <t>Improved Outcomes</t>
  </si>
  <si>
    <t> Population health management</t>
  </si>
  <si>
    <t> Will the proposal lead to better outcomes? Include positive or negative outcomes.</t>
  </si>
  <si>
    <t>Clinical Engagement</t>
  </si>
  <si>
    <t xml:space="preserve">Evidence of clinical leadership and engagement in development of model and implementation plan (not just CCG staff) </t>
  </si>
  <si>
    <t xml:space="preserve"> Have clinical staff been involved and supportive of the proposal to ensure support for implementation. </t>
  </si>
  <si>
    <t>Development and improvement of pathways</t>
  </si>
  <si>
    <t> Does the proposal improve a pathway or have an impact on other pathways?</t>
  </si>
  <si>
    <t>Implementation of evidence based practice</t>
  </si>
  <si>
    <t>Does the proposal fit with clinical evidence and clinical best practice NICE guidance, Royal College etc.</t>
  </si>
  <si>
    <t>Variation in care</t>
  </si>
  <si>
    <t>Positive or negative variation and will this have an impact on health inequalities?</t>
  </si>
  <si>
    <t> If the proposal has a positive variation in care will this lead to wider health inequalities?</t>
  </si>
  <si>
    <t>Delivery of care in the most effective way</t>
  </si>
  <si>
    <t> LEAN, productive series</t>
  </si>
  <si>
    <t> Will it utilise staff/equipment in a more productive way?</t>
  </si>
  <si>
    <t>Is there anything else that may impact, positively or negatively, on effectiveness?</t>
  </si>
  <si>
    <t>Service Access: (The extent to which the policy will improve access or utilisation, or reduce wait times, especially in high-demand or pressure areas)</t>
  </si>
  <si>
    <t xml:space="preserve">Service Demand: (The extent to which the policy will reduce demand for services, e.g., a reduction in avoidable contact, attendance, or admission)  </t>
  </si>
  <si>
    <t xml:space="preserve">Population Health Benefit: (The product of the number of patients who benefit from the intervention and the potential benefit in quality and length of life, assuming successful implementation, to the 'typical' beneficiary.  (NB - this would be used instead of the separate 'number of patients' and 'health gains' criteria above as it is the same factors) </t>
  </si>
  <si>
    <t xml:space="preserve">Decrease in Mortality Rate: (Decrease in mortality rate associated with a disease area as a result of an intervention)   </t>
  </si>
  <si>
    <t>Morbidity Rate: (The morbidity rate (prevalence or incidence) of a disease area)</t>
  </si>
  <si>
    <t>Equality &amp; Health Inequalities Guidance</t>
  </si>
  <si>
    <t>Return to Equality tab</t>
  </si>
  <si>
    <t>AGE</t>
  </si>
  <si>
    <t>·         Any discriminatory employment practices including recruitment, personal development, promotion, entitlements and retention.</t>
  </si>
  <si>
    <t>·         Services should be provided, regardless of age, on the basis of clinical need alone.</t>
  </si>
  <si>
    <t>·         Services tackling known health inequalities experienced by younger / older people, for example, in relation to isolation and older people.</t>
  </si>
  <si>
    <t>DISABILITY</t>
  </si>
  <si>
    <t>·         Services tackling known health inequalities experienced by disabled people, for example, people with learning disabilities have a shorter life expectancy than the general population.</t>
  </si>
  <si>
    <t>·         Reasonable steps that can be taken to accommodate the disabled persons requirements, including:</t>
  </si>
  <si>
    <t>o   Physical access</t>
  </si>
  <si>
    <t>o   Format of information</t>
  </si>
  <si>
    <t>o   Time of interview or consultation event</t>
  </si>
  <si>
    <t>o   Personal assistance</t>
  </si>
  <si>
    <t>o   Interpreter</t>
  </si>
  <si>
    <t>o   Induction loop system</t>
  </si>
  <si>
    <t>o   Independent living equipment</t>
  </si>
  <si>
    <t>o   Content of interview of course etc.</t>
  </si>
  <si>
    <t>·         Steps to make reasonable adjustments to service delivery and employment practices to ensure ‘accessible to all’.</t>
  </si>
  <si>
    <t>PREGNANCY AND MATERNITY</t>
  </si>
  <si>
    <t>·         Equal access to recruitment, personal development, promotion and retention for female employees who are pregnant or on maternity leave.</t>
  </si>
  <si>
    <t>·         Equality of opportunity in relation to health care for women irrespective of whether they are pregnant or on maternity leave or breast feeding.</t>
  </si>
  <si>
    <t>·         Unlawful to treat a woman unfavourably because she is breast feeding.</t>
  </si>
  <si>
    <t>ETHNICITY</t>
  </si>
  <si>
    <t>·         The provision of an interpreter for people whose first language is not English.</t>
  </si>
  <si>
    <t>·         Written communication support / the use of language particularly jargon or colloquialisms etc.</t>
  </si>
  <si>
    <t>·         Services tackling known health inequalities experienced by different ethnic groups, for example, high rates of diabetes amongst the Bangladeshi community etc.</t>
  </si>
  <si>
    <t>RELIGION / BELIEF AND CULTURE</t>
  </si>
  <si>
    <t>·         Prayer facilities for service users and staff.</t>
  </si>
  <si>
    <t>·         Dietary requirements.</t>
  </si>
  <si>
    <t>·         Gender of staff when caring for people of the opposite sex.</t>
  </si>
  <si>
    <t>·         Respect for requests from staff to have time off for religious festivals.</t>
  </si>
  <si>
    <r>
      <t xml:space="preserve">·         Respect for dress codes </t>
    </r>
    <r>
      <rPr>
        <b/>
        <sz val="12"/>
        <color theme="1"/>
        <rFont val="Arial"/>
        <family val="2"/>
      </rPr>
      <t xml:space="preserve"> </t>
    </r>
  </si>
  <si>
    <t>·         Respect in terms of religion, belief and culture.</t>
  </si>
  <si>
    <t>SEX</t>
  </si>
  <si>
    <t>·         Equal access to recruitment, personal development, promotion and retention.</t>
  </si>
  <si>
    <t>·         Childcare arrangements that do not exclude a candidate from employment and the need for flexible working.</t>
  </si>
  <si>
    <t>·         The provision of single sex facilities, toilets, wards etc.</t>
  </si>
  <si>
    <t>·         Equality of opportunity in relation to health care for individuals irrespective of whether they are male, female, single, divorced, separated, living together or married.</t>
  </si>
  <si>
    <t>SEXUAL ORIENTATION</t>
  </si>
  <si>
    <t>·         Services tackling known health inequalities experienced by LGBT people, for instance, a higher rate of mental health problems.</t>
  </si>
  <si>
    <t>·         Recognition and respect of individual’s sexuality.</t>
  </si>
  <si>
    <t>·         Recognition of same sex relationships in respect to consent, next of kin, visiting etc.</t>
  </si>
  <si>
    <t>·         The maintenance of confidentiality about an individual’s sexuality.</t>
  </si>
  <si>
    <t>MARITAL STATUS</t>
  </si>
  <si>
    <t>·         Equality of opportunity in relation to health care for individuals irrespective of whether they are single, divorced, separated, living together or married or in a civil partnership.</t>
  </si>
  <si>
    <t>GENDER REASSIGNMENT</t>
  </si>
  <si>
    <t>The process of transitioning from one gender to another.</t>
  </si>
  <si>
    <t>·         Equality of opportunity in relation to healthcare for individuals irrespective of whether they were male or female, Trans or ‘cis’ or ‘whether they identify with the gender they were assigned at birth’.</t>
  </si>
  <si>
    <t>·         The maintenance of confidentiality about an individual’s trans identity/history</t>
  </si>
  <si>
    <t>CARERS</t>
  </si>
  <si>
    <t>·         Reasonable steps that can be taken to accommodate carer’s requirements, such as:</t>
  </si>
  <si>
    <t>o   Time of meetings or interviews</t>
  </si>
  <si>
    <t>o   Flexible working</t>
  </si>
  <si>
    <t>o   Carer’s assessments</t>
  </si>
  <si>
    <t>HUMAN RIGHTS ACT</t>
  </si>
  <si>
    <t>Links are provided below to each right:</t>
  </si>
  <si>
    <t>Article 2: Right to life</t>
  </si>
  <si>
    <t>Article 3: Freedom from torture and inhuman or degrading treatment</t>
  </si>
  <si>
    <t>Article 4: Freedom from slavery and forced labour</t>
  </si>
  <si>
    <t>Article 5: Right to liberty and security</t>
  </si>
  <si>
    <t>Article 6: Right to a fair trial</t>
  </si>
  <si>
    <t>Article 7: No punishment without law</t>
  </si>
  <si>
    <t>Article 8: Respect for your private and family life, home and correspondence</t>
  </si>
  <si>
    <t>Article 9: Freedom of thought, belief and religion</t>
  </si>
  <si>
    <t>Article 10: Freedom of expression</t>
  </si>
  <si>
    <t>Article 11: Freedom of assembly and association</t>
  </si>
  <si>
    <t>Article 12: Right to marry and start a family</t>
  </si>
  <si>
    <t>Article 14: Protection from discrimination in respect of these rights and freedoms</t>
  </si>
  <si>
    <t>Protocol 1, Article 1: Right to peaceful enjoyment of your property</t>
  </si>
  <si>
    <t>Protocol 1, Article 2: Right to education</t>
  </si>
  <si>
    <t>Protocol 1, Article 3: Right to participate in free elections</t>
  </si>
  <si>
    <t>Protocol 13, Article 1: Abolition of the death penalty</t>
  </si>
  <si>
    <t>Socio Economic</t>
  </si>
  <si>
    <t>•     Consider the impact of plans for people from different social backgrounds particularly those from areas of deprivation and whether they will exacerbate the issues.</t>
  </si>
  <si>
    <t>When considering workforce equality impacts, examples of equality date could include:</t>
  </si>
  <si>
    <t>•     Recruitment data (e.g., number of applications compared to our population profile, number of appointments)</t>
  </si>
  <si>
    <t>•     Complaints made by groups who share / represent one or more protected characteristic</t>
  </si>
  <si>
    <t>•     Grievances, decisions upheld or dismissals by protected group</t>
  </si>
  <si>
    <t>•     Findings of the NHS Staff Survey</t>
  </si>
  <si>
    <t>•     Data from the Workforce Race Equality Standard (WRES) and Workforce Disability Equality Standard (WDES) reports</t>
  </si>
  <si>
    <t>Workforce Guidance</t>
  </si>
  <si>
    <t>Return to Workforce tab</t>
  </si>
  <si>
    <t>Specific details</t>
  </si>
  <si>
    <t>Examples</t>
  </si>
  <si>
    <t>Effective prioritisation and management of workload</t>
  </si>
  <si>
    <t>Triage and pathways, wider system impact, staff ability to deliver their role effectively and appropriately</t>
  </si>
  <si>
    <t> Will the proposal impact on the workload of staff? Will staff be able to deliver the same standard of care?</t>
  </si>
  <si>
    <t>Staff experience as a result of workforce changes</t>
  </si>
  <si>
    <t>Career progression, specialisation, deskilling/upskilling , staff morale and satisfaction</t>
  </si>
  <si>
    <t> Will staff be impacted?
Does the change enrich staff roles and allow progression?</t>
  </si>
  <si>
    <t>Contractual obligations</t>
  </si>
  <si>
    <t>TUPE implications, impact on terms and conditions, recruitment processes or options, safe staffing levels</t>
  </si>
  <si>
    <t>Workforce diversity</t>
  </si>
  <si>
    <t>Differential impacts on staff groups with protected characteristics</t>
  </si>
  <si>
    <t>Shift patterns longer than childcare provision?</t>
  </si>
  <si>
    <t>Does policy/service  give due consideration to culture and beliefs of staff?</t>
  </si>
  <si>
    <t>Workplace</t>
  </si>
  <si>
    <t>The organisations commitment to high quality workplaces, aiming to be employers of choice, location and facilities</t>
  </si>
  <si>
    <t>Sustainability of service due to workforce issues</t>
  </si>
  <si>
    <t>Resilience and skills, recruitment, retention, career pathways</t>
  </si>
  <si>
    <t>Is there anything else that may impact, positively or negatively, on the workforce?</t>
  </si>
  <si>
    <t>Sustainability Guidance</t>
  </si>
  <si>
    <t>Return to Sustainability tab</t>
  </si>
  <si>
    <t xml:space="preserve">Sustainability = how to meet the needs of the current generation without compromising the ability of future generations to meet their needs. This area includes waste and pollution, recycling, use of resources, ethical purchasing, biodiversity, provision of green spaces.   </t>
  </si>
  <si>
    <r>
      <rPr>
        <b/>
        <sz val="12"/>
        <color theme="1"/>
        <rFont val="Arial"/>
        <family val="2"/>
      </rPr>
      <t>Travel</t>
    </r>
    <r>
      <rPr>
        <sz val="12"/>
        <color theme="1"/>
        <rFont val="Arial"/>
        <family val="2"/>
      </rPr>
      <t xml:space="preserve">
•     Will it provide / improve / promote alternatives to car-based transport and promote active travel (cycling, walking)?
•     Will it support more efficient use of cars (car sharing, low emission vehicles, environmentally friendly fuels and technologies)?
•     Will it reduce ‘care miles’ (telecare, care closer) to home?
•     Will it improve access to opportunities and facilities for all groups?
</t>
    </r>
    <r>
      <rPr>
        <b/>
        <sz val="12"/>
        <color theme="1"/>
        <rFont val="Arial"/>
        <family val="2"/>
      </rPr>
      <t>Procurement</t>
    </r>
    <r>
      <rPr>
        <sz val="12"/>
        <color theme="1"/>
        <rFont val="Arial"/>
        <family val="2"/>
      </rPr>
      <t xml:space="preserve">
•     Will it specify social, economic and environmental outcomes to be accounted for in procurement and delivery?
•     Will it stimulate innovation among providers of services related to the delivery of the organisations’ social, economic and environmental objectives?
•     Will it promote ethical purchasing of goods or services?
•     Will it obtain maximum value from pharmaceuticals and technologies (medicines management, prescribing, and supply chain)?
•     Will it support local or regional supply chains?
•     Will it make current activities more efficient or alter service delivery models
</t>
    </r>
    <r>
      <rPr>
        <b/>
        <sz val="12"/>
        <color theme="1"/>
        <rFont val="Arial"/>
        <family val="2"/>
      </rPr>
      <t xml:space="preserve">Facilities Management  </t>
    </r>
    <r>
      <rPr>
        <sz val="12"/>
        <color theme="1"/>
        <rFont val="Arial"/>
        <family val="2"/>
      </rPr>
      <t xml:space="preserve">         
•     Will it reduce the amount of waste produced or increase the amount of waste recycled?
•     Will it reduce water consumption?
</t>
    </r>
    <r>
      <rPr>
        <b/>
        <sz val="12"/>
        <color theme="1"/>
        <rFont val="Arial"/>
        <family val="2"/>
      </rPr>
      <t>Social Value</t>
    </r>
    <r>
      <rPr>
        <sz val="12"/>
        <color theme="1"/>
        <rFont val="Arial"/>
        <family val="2"/>
      </rPr>
      <t xml:space="preserve">
•     Will it provide employment opportunities for local people?
•     Will it promote or support equal employment opportunities and/ or offer employment opportunities to disadvantaged groups?
•     Will it promote healthy working lives (including health and safety at work, work-life/home-life balance and family friendly policies)?
</t>
    </r>
    <r>
      <rPr>
        <b/>
        <sz val="12"/>
        <color theme="1"/>
        <rFont val="Arial"/>
        <family val="2"/>
      </rPr>
      <t>Community Engagement</t>
    </r>
    <r>
      <rPr>
        <sz val="12"/>
        <color theme="1"/>
        <rFont val="Arial"/>
        <family val="2"/>
      </rPr>
      <t xml:space="preserve">
•     Have you sought the views of our communities in relation to the impact on sustainable development for this activity
</t>
    </r>
    <r>
      <rPr>
        <b/>
        <sz val="12"/>
        <color theme="1"/>
        <rFont val="Arial"/>
        <family val="2"/>
      </rPr>
      <t>Buildings</t>
    </r>
    <r>
      <rPr>
        <sz val="12"/>
        <color theme="1"/>
        <rFont val="Arial"/>
        <family val="2"/>
      </rPr>
      <t xml:space="preserve">
•     Will it increase safety and security in new buildings and developments?
•     Will plans include improvement to the biodiversity of the area?
•     Will it improve access to the built environment?
•     Will plans have sufficient local infrastructure to support them?
</t>
    </r>
    <r>
      <rPr>
        <b/>
        <sz val="12"/>
        <color theme="1"/>
        <rFont val="Arial"/>
        <family val="2"/>
      </rPr>
      <t xml:space="preserve">Partnership and Integration
</t>
    </r>
    <r>
      <rPr>
        <sz val="12"/>
        <color theme="1"/>
        <rFont val="Arial"/>
        <family val="2"/>
      </rPr>
      <t xml:space="preserve">•     Will it support for whole system workforce integration?
•     Will there be support for workforce planning?
•     Will it minimising ‘care miles’ making better use of new technologies such as telecare and telehealth, delivering care in settings closer to people’s homes?
•     Will it promote prevention and self-management?
•     Will it deliver integrated care, that co-ordinate different elements of care more effectively and remove duplication and redundancy from care pathways?
</t>
    </r>
    <r>
      <rPr>
        <b/>
        <sz val="12"/>
        <color theme="1"/>
        <rFont val="Arial"/>
        <family val="2"/>
      </rPr>
      <t>CO2 reduction</t>
    </r>
    <r>
      <rPr>
        <sz val="12"/>
        <color theme="1"/>
        <rFont val="Arial"/>
        <family val="2"/>
      </rPr>
      <t xml:space="preserve">
•     Will it reduce the carbon footprint or be carbon neutral?
•     Will it improve the resource efficiency of new or refurbished buildings (water, energy, density, use of existing buildings, designing for a longer lifespan)?
</t>
    </r>
    <r>
      <rPr>
        <b/>
        <sz val="12"/>
        <color theme="1"/>
        <rFont val="Arial"/>
        <family val="2"/>
      </rPr>
      <t>Adaptation to Climate Change</t>
    </r>
    <r>
      <rPr>
        <sz val="12"/>
        <color theme="1"/>
        <rFont val="Arial"/>
        <family val="2"/>
      </rPr>
      <t xml:space="preserve">
•     Does this take into account climate change risks for the area (increased flooding, higher summer temperatures)?
</t>
    </r>
    <r>
      <rPr>
        <b/>
        <sz val="12"/>
        <color theme="1"/>
        <rFont val="Arial"/>
        <family val="2"/>
      </rPr>
      <t xml:space="preserve">Rural Proofing </t>
    </r>
    <r>
      <rPr>
        <sz val="12"/>
        <color theme="1"/>
        <rFont val="Arial"/>
        <family val="2"/>
      </rPr>
      <t xml:space="preserve">           
•     Almost a third of the CCG’s population live in rural areas – how will this course of action affect their ability to access services? Increases in age and disability lead to a reduced ability to drive and greater dependence on public transport.              
Guidance available here: https://www.gov.uk/government/publications/rural-proofing                    
 </t>
    </r>
  </si>
  <si>
    <r>
      <rPr>
        <sz val="12"/>
        <rFont val="Arial"/>
        <family val="2"/>
      </rPr>
      <t xml:space="preserve">For further information see:               
Greener NHS: </t>
    </r>
    <r>
      <rPr>
        <u/>
        <sz val="12"/>
        <color theme="10"/>
        <rFont val="Arial"/>
        <family val="2"/>
      </rPr>
      <t xml:space="preserve"> https://www.england.nhs.uk/greenernhs/</t>
    </r>
  </si>
  <si>
    <r>
      <rPr>
        <sz val="12"/>
        <rFont val="Arial"/>
        <family val="2"/>
      </rPr>
      <t>Centre for Sustainable Healthcare:</t>
    </r>
    <r>
      <rPr>
        <u/>
        <sz val="12"/>
        <color theme="10"/>
        <rFont val="Arial"/>
        <family val="2"/>
      </rPr>
      <t xml:space="preserve"> https://sustainablehealthcare.org.uk/   </t>
    </r>
  </si>
  <si>
    <t xml:space="preserve">The assessment will focus on ensuring that people are not digitally excluded and on making sur the right safeguards are in place. Some points to consider:
Does it support digital inclusion?
Will it promote greater efficiency of resource use?
If introducing AI have you completed the AI and data protection risk toolkit?
If introducing digital technology for health and care has a Digital Technology Assessment been completed?
</t>
  </si>
  <si>
    <t>Further information can be found here:</t>
  </si>
  <si>
    <r>
      <t xml:space="preserve">AI and Data Protection Risk Toolkit:
</t>
    </r>
    <r>
      <rPr>
        <u/>
        <sz val="12"/>
        <color rgb="FF1016FC"/>
        <rFont val="Arial"/>
        <family val="2"/>
      </rPr>
      <t> https://ico.org.uk/for-organisations/uk-gdpr-guidance-and-resources/artificial-intelligence/guidance-on-ai-and-data-protection/ai-and-data-protection-risk-toolkit/</t>
    </r>
  </si>
  <si>
    <r>
      <t xml:space="preserve">Digital Technology Assessment Criteria for Health and Social Care: 
</t>
    </r>
    <r>
      <rPr>
        <u/>
        <sz val="12"/>
        <color rgb="FF1016FC"/>
        <rFont val="Arial"/>
        <family val="2"/>
      </rPr>
      <t>https://view.officeapps.live.com/op/view.aspx?src=https%3A%2F%2Ftransform.england.nhs.uk%2Fmedia%2Fdocuments%2FDTAC_version_1.0_FINAL_updated_16.04.odt&amp;wdOrigin=BROWSELINK</t>
    </r>
  </si>
  <si>
    <t>The NHS Constitution</t>
  </si>
  <si>
    <t>The Social Value Act</t>
  </si>
  <si>
    <t>Equality Act</t>
  </si>
  <si>
    <t>Equality Act 2010 Guidance</t>
  </si>
  <si>
    <t>Public Sector Equality Duty</t>
  </si>
  <si>
    <t>Sexual orientation monitoring standard</t>
  </si>
  <si>
    <t>Planning, assuring and delivering service change for patients</t>
  </si>
  <si>
    <t>Title of Scheme/Project:</t>
  </si>
  <si>
    <t>Name</t>
  </si>
  <si>
    <t>Organisation</t>
  </si>
  <si>
    <t>Version number</t>
  </si>
  <si>
    <t>Action</t>
  </si>
  <si>
    <t>Date</t>
  </si>
  <si>
    <t>Notes</t>
  </si>
  <si>
    <t>Humber and North Yorkshire Integrated Care Board</t>
  </si>
  <si>
    <t>Integrated Impact Assessment</t>
  </si>
  <si>
    <t>Project Manager:</t>
  </si>
  <si>
    <t>Clinical Lead:</t>
  </si>
  <si>
    <t>Programme Lead:</t>
  </si>
  <si>
    <t>Senior Responsible Officer (SRO):</t>
  </si>
  <si>
    <t>Finance Lead:</t>
  </si>
  <si>
    <t>Quality Lead:</t>
  </si>
  <si>
    <t>Equality Lead:</t>
  </si>
  <si>
    <t>Business Intelligence Lead:</t>
  </si>
  <si>
    <t>Proposed change:</t>
  </si>
  <si>
    <t>Which areas are impacted:</t>
  </si>
  <si>
    <t>NHS Humber and North Yorkshire ICB</t>
  </si>
  <si>
    <t>North Yorkshire Health and Care Partnership</t>
  </si>
  <si>
    <t>Independent Sector</t>
  </si>
  <si>
    <t>East Riding of Yorkshire Health and Care Partnership</t>
  </si>
  <si>
    <t>NHS York Health and Care Partnership</t>
  </si>
  <si>
    <t>Voluntary Sector</t>
  </si>
  <si>
    <t>Hull Health and Care Partnership</t>
  </si>
  <si>
    <t>Primary Care</t>
  </si>
  <si>
    <t>North East Lincolnshire Health and Care Partnership</t>
  </si>
  <si>
    <t>Trust</t>
  </si>
  <si>
    <t>North Lincolnshire Health and Care Partnership</t>
  </si>
  <si>
    <t>Ambulance Service</t>
  </si>
  <si>
    <t>Summary of impacts graph</t>
  </si>
  <si>
    <t>Note that scores above zero indicate positive impact and below zero indicate negative impact</t>
  </si>
  <si>
    <t>Links to each area 
for further detail:</t>
  </si>
  <si>
    <t>Finance (not on graph)</t>
  </si>
  <si>
    <t>Engagement (not on graph)</t>
  </si>
  <si>
    <t>Data Protection (not on graph)</t>
  </si>
  <si>
    <t>Please Consider:</t>
  </si>
  <si>
    <t>How will it fit in with the wider policy and project landscape?</t>
  </si>
  <si>
    <t>How will this decision affect the system workforce?</t>
  </si>
  <si>
    <t>How will this decision affect service users, family carers and other citizens?</t>
  </si>
  <si>
    <t>How will the decision be enacted?</t>
  </si>
  <si>
    <t>How has this Assessment been shared?</t>
  </si>
  <si>
    <t>Summary of findings:</t>
  </si>
  <si>
    <t>Assessment completed by (name, role and organisation):</t>
  </si>
  <si>
    <t>Date Assessment completed:</t>
  </si>
  <si>
    <t>Assessment signed off by:</t>
  </si>
  <si>
    <t>Chief Nurse:</t>
  </si>
  <si>
    <t>Senior Responsible Officer:</t>
  </si>
  <si>
    <t>Initial Impact Assessment - Screening Tool</t>
  </si>
  <si>
    <t>This is an initial assessment which will help determine whether a more detailed assessment is required.</t>
  </si>
  <si>
    <t>Please select yes or no for each row from the drop down options</t>
  </si>
  <si>
    <t>Will the proposal have an impact on:</t>
  </si>
  <si>
    <t>Yes or No</t>
  </si>
  <si>
    <t>If yes please complete the relevant section of the tool:</t>
  </si>
  <si>
    <t>Tab colour:</t>
  </si>
  <si>
    <t>Service user experience</t>
  </si>
  <si>
    <t>Service user Experience</t>
  </si>
  <si>
    <t>Service user safety</t>
  </si>
  <si>
    <t>Service user Safety</t>
  </si>
  <si>
    <t>People with one or more protected characteristics</t>
  </si>
  <si>
    <t>Staffing within the service area or the wider workforce</t>
  </si>
  <si>
    <t>If you have answered yes to any of the above questions, in addition to the specified section you must also complete the Finance, Engagement and Data Protection Impact sections of the tool:</t>
  </si>
  <si>
    <t>Finance</t>
  </si>
  <si>
    <t>Engagement</t>
  </si>
  <si>
    <t>Data Protection</t>
  </si>
  <si>
    <t>In addition please consider if the proposal will:</t>
  </si>
  <si>
    <t>If you have answered yes to any question in this section:</t>
  </si>
  <si>
    <t>Impact substantially on duties of ICS</t>
  </si>
  <si>
    <t>Full assessment is required</t>
  </si>
  <si>
    <t>Directly affect the services received by Service users, carers and families</t>
  </si>
  <si>
    <t>Be likely to result in political, consumer champion or media interest or has already had significant public interest</t>
  </si>
  <si>
    <t>Impact those eligible to access the service e.g. by changing referral criteria/method of access/where or when service will be delivered</t>
  </si>
  <si>
    <t>Does it require consideration by the AI Advisory Panel?</t>
  </si>
  <si>
    <t>Additional considerations:</t>
  </si>
  <si>
    <t>What is the size of the impact on Service users (i.e. how many are affected)</t>
  </si>
  <si>
    <t>Which localities  / populations are most affected</t>
  </si>
  <si>
    <t>Does the proposed change raise any ethical dilemmas?</t>
  </si>
  <si>
    <t>If yes, has it been referred to System Ethics Group?</t>
  </si>
  <si>
    <t>Full Quality, Equality, Sustainability and Finance Impact Assessment</t>
  </si>
  <si>
    <t>The initial assessment has indicated that the proposed change will have an impact within the ICS. Therefore you will need to consider each of the areas outlined below and provide a summary of the positive and negative impacts.</t>
  </si>
  <si>
    <t>Additional information to support completion can be found in the QEIA user guide. Helpful hints can also be seen if you click on the individual boxes within each page</t>
  </si>
  <si>
    <t>Sections to complete:</t>
  </si>
  <si>
    <t>Service User Experience</t>
  </si>
  <si>
    <t>What evidence has been used to inform this assessment?</t>
  </si>
  <si>
    <t>iPID</t>
  </si>
  <si>
    <t>PID</t>
  </si>
  <si>
    <t>Public Health Data</t>
  </si>
  <si>
    <t>Commissioning Policy/Threshold</t>
  </si>
  <si>
    <t>Business Case</t>
  </si>
  <si>
    <t>Clinical guidance e.g. NICE</t>
  </si>
  <si>
    <t>Reports e.g. Service user experience/engagement</t>
  </si>
  <si>
    <t>Local demographic data</t>
  </si>
  <si>
    <t>Service user equality monitoring data</t>
  </si>
  <si>
    <t>Engagement and consultation activity</t>
  </si>
  <si>
    <t>Information from other agencies e.g. healthwatch, community groups, other stakeholders</t>
  </si>
  <si>
    <t>Other (please state below)</t>
  </si>
  <si>
    <t>Attach any supporting files to the 'Documents' tab here:</t>
  </si>
  <si>
    <t>Link to Documents tab</t>
  </si>
  <si>
    <t>Please attach any relevant documents in this worksheet. 
To embed a document go to Insert, Object, Create from file, then click browse and select your document from where it is saved. Select the tick box for Display as icon, then select Change icon and you can amend the text that will appear below your document.</t>
  </si>
  <si>
    <t>Document name</t>
  </si>
  <si>
    <t>Embedded document</t>
  </si>
  <si>
    <t>Experience impact assessment</t>
  </si>
  <si>
    <t>Link to guidance</t>
  </si>
  <si>
    <r>
      <t xml:space="preserve">Area
</t>
    </r>
    <r>
      <rPr>
        <b/>
        <sz val="10"/>
        <color theme="0"/>
        <rFont val="Arial"/>
        <family val="2"/>
      </rPr>
      <t>Note - you can select more than one box per area if a change may have multiple impacts e.g. both positive and negative</t>
    </r>
  </si>
  <si>
    <t>Positive Impact</t>
  </si>
  <si>
    <t>Neutral Impact</t>
  </si>
  <si>
    <t>Negative Impact</t>
  </si>
  <si>
    <t>Opportunity/Consequence Rating*</t>
  </si>
  <si>
    <t>Consequence</t>
  </si>
  <si>
    <t>Likelihood</t>
  </si>
  <si>
    <t>Total Score</t>
  </si>
  <si>
    <t>Experience</t>
  </si>
  <si>
    <t>Experience positive rating</t>
  </si>
  <si>
    <t>Experience negative rating</t>
  </si>
  <si>
    <t>*See Impact Matrix tab for guidance</t>
  </si>
  <si>
    <t>Compassionate and personalised care agenda</t>
  </si>
  <si>
    <t>Responsiveness</t>
  </si>
  <si>
    <t>Promotion of self care and support for people to stay well</t>
  </si>
  <si>
    <t>Other (please state below):</t>
  </si>
  <si>
    <r>
      <t>Description of positive impacts</t>
    </r>
    <r>
      <rPr>
        <sz val="12"/>
        <color theme="0"/>
        <rFont val="Arial"/>
        <family val="2"/>
      </rPr>
      <t xml:space="preserve"> (must include rationale and be evidence based)</t>
    </r>
  </si>
  <si>
    <t>How will these impacts be monitored</t>
  </si>
  <si>
    <t>Description of negative impacts</t>
  </si>
  <si>
    <t>Mitigating actions of negative impacts</t>
  </si>
  <si>
    <t>How will this action be monitored</t>
  </si>
  <si>
    <t>How often will this action be reviewed</t>
  </si>
  <si>
    <t>Lead</t>
  </si>
  <si>
    <t>Patient safety impact assessment</t>
  </si>
  <si>
    <t>Cell Links</t>
  </si>
  <si>
    <t>Opportunity/Consequence Rating</t>
  </si>
  <si>
    <t>Safety positive rating</t>
  </si>
  <si>
    <t>Robustness of systems and processes</t>
  </si>
  <si>
    <t>Safety negative rating</t>
  </si>
  <si>
    <t>Clinical Effectiveness impact assessment</t>
  </si>
  <si>
    <t>Clinical effectiveness positive rating</t>
  </si>
  <si>
    <t>Clinical engagement</t>
  </si>
  <si>
    <t>Clinical effectiveness negative rating</t>
  </si>
  <si>
    <t>Will it impact on variation in care</t>
  </si>
  <si>
    <t>Delivers parity of esteem</t>
  </si>
  <si>
    <t>Will it deliver care in the most clinically effective way</t>
  </si>
  <si>
    <t>Supports the ethical principles of respect for autonomy, beneficence, non-maleficence, and justice</t>
  </si>
  <si>
    <t>Equality Impact assessment</t>
  </si>
  <si>
    <r>
      <t xml:space="preserve">Area*
</t>
    </r>
    <r>
      <rPr>
        <sz val="11"/>
        <color theme="0"/>
        <rFont val="Arial"/>
        <family val="2"/>
      </rPr>
      <t>*see Equality guidance, Human Rights Act guidance and Population Profile tabs for further information.</t>
    </r>
    <r>
      <rPr>
        <b/>
        <sz val="10"/>
        <color theme="0"/>
        <rFont val="Arial"/>
        <family val="2"/>
      </rPr>
      <t xml:space="preserve">
Note - you can select more than one box per area if a change may have multiple impacts e.g. both positive and negative</t>
    </r>
  </si>
  <si>
    <t>Socio-economic deprivation</t>
  </si>
  <si>
    <t>Equality Impact positive rating</t>
  </si>
  <si>
    <t>Age</t>
  </si>
  <si>
    <t>Equality Impact negative rating</t>
  </si>
  <si>
    <t>Disability</t>
  </si>
  <si>
    <t>Pregnancy and maternity</t>
  </si>
  <si>
    <t>Ethnicity</t>
  </si>
  <si>
    <t>Religion or belief</t>
  </si>
  <si>
    <t>Sex</t>
  </si>
  <si>
    <t>Sexual orientation</t>
  </si>
  <si>
    <t>Marital status</t>
  </si>
  <si>
    <t>Gender reassignment</t>
  </si>
  <si>
    <t>Carers</t>
  </si>
  <si>
    <t>Any other groups</t>
  </si>
  <si>
    <t>Compliance with Human Rights Act</t>
  </si>
  <si>
    <t>Workforce impact assessment</t>
  </si>
  <si>
    <t>Workforce positive rating</t>
  </si>
  <si>
    <t>Workforce negative rating</t>
  </si>
  <si>
    <t>Workforce equality and diversity</t>
  </si>
  <si>
    <r>
      <t xml:space="preserve">Description of positive impacts </t>
    </r>
    <r>
      <rPr>
        <sz val="12"/>
        <color theme="0"/>
        <rFont val="Arial"/>
        <family val="2"/>
      </rPr>
      <t>(must include rationale and be evidence based)</t>
    </r>
  </si>
  <si>
    <t>Sustainability impact assessment</t>
  </si>
  <si>
    <r>
      <t xml:space="preserve">Area*
</t>
    </r>
    <r>
      <rPr>
        <sz val="11"/>
        <color theme="0"/>
        <rFont val="Arial"/>
        <family val="2"/>
      </rPr>
      <t>*See Sustainability guidance tab for more information</t>
    </r>
    <r>
      <rPr>
        <b/>
        <sz val="12"/>
        <color theme="0"/>
        <rFont val="Arial"/>
        <family val="2"/>
      </rPr>
      <t xml:space="preserve">
</t>
    </r>
    <r>
      <rPr>
        <b/>
        <sz val="10"/>
        <color theme="0"/>
        <rFont val="Arial"/>
        <family val="2"/>
      </rPr>
      <t>Note - you can select more than one box per area if a change may have multiple impacts e.g. both positive and negative</t>
    </r>
  </si>
  <si>
    <t>Travel</t>
  </si>
  <si>
    <t>Sustainability positive rating</t>
  </si>
  <si>
    <t>CO2 Reduction</t>
  </si>
  <si>
    <t>Sustainability negative rating</t>
  </si>
  <si>
    <t>Climate Change Adaptation</t>
  </si>
  <si>
    <t>Rural Proofing</t>
  </si>
  <si>
    <t>Procurement</t>
  </si>
  <si>
    <t>Facilities Management</t>
  </si>
  <si>
    <t xml:space="preserve">Social Value </t>
  </si>
  <si>
    <t>Partnership and Community Engagement</t>
  </si>
  <si>
    <t>Buildings</t>
  </si>
  <si>
    <t>Partnership and Integration</t>
  </si>
  <si>
    <t>Digital Impact Assessment</t>
  </si>
  <si>
    <r>
      <t xml:space="preserve">Area
</t>
    </r>
    <r>
      <rPr>
        <b/>
        <sz val="10"/>
        <color theme="0"/>
        <rFont val="Arial"/>
        <family val="2"/>
      </rPr>
      <t>Note - you can select more than one box per area if a change may have multiple impacts e.g. both positive and negative</t>
    </r>
    <r>
      <rPr>
        <b/>
        <sz val="12"/>
        <color theme="0"/>
        <rFont val="Arial"/>
        <family val="2"/>
      </rPr>
      <t>. Please ensure that the relevant services have been involved e.g. Digital Team, IG Team etc.</t>
    </r>
  </si>
  <si>
    <t>Digital Inclusion</t>
  </si>
  <si>
    <t>Greater Efficiency</t>
  </si>
  <si>
    <t>Introducing AI</t>
  </si>
  <si>
    <t>Digital Technology for Health</t>
  </si>
  <si>
    <t>Financial Impact Assessment</t>
  </si>
  <si>
    <t>Current spend (£ / £k / £million)</t>
  </si>
  <si>
    <t>Implementation date</t>
  </si>
  <si>
    <t>Type of savings</t>
  </si>
  <si>
    <r>
      <t xml:space="preserve">Potential Savings (gross)
</t>
    </r>
    <r>
      <rPr>
        <sz val="11"/>
        <color theme="0"/>
        <rFont val="Arial"/>
        <family val="2"/>
      </rPr>
      <t>If you have answered 'no savings' above you do not need to complete this question</t>
    </r>
  </si>
  <si>
    <t>Part year effect:</t>
  </si>
  <si>
    <t>Full year effect:</t>
  </si>
  <si>
    <t>Potential Investment Needed (gross)</t>
  </si>
  <si>
    <t>Net effect</t>
  </si>
  <si>
    <t>Level of confidence in achieving savings - high/medium/low</t>
  </si>
  <si>
    <t>Engagement Assessment</t>
  </si>
  <si>
    <r>
      <t xml:space="preserve">Area
</t>
    </r>
    <r>
      <rPr>
        <b/>
        <sz val="10"/>
        <color theme="0"/>
        <rFont val="Arial"/>
        <family val="2"/>
      </rPr>
      <t>Note - you can select more than one box per area if a change may have multiple impacts e.g. both positive and negative
(Click on box to see prompts)</t>
    </r>
  </si>
  <si>
    <t xml:space="preserve">Description of impact
(add hyperlink or add copy of document in documents tab)
</t>
  </si>
  <si>
    <t>Good practice</t>
  </si>
  <si>
    <t>Strategy</t>
  </si>
  <si>
    <t>Reputation</t>
  </si>
  <si>
    <t>Patients / Carers</t>
  </si>
  <si>
    <t>Staff</t>
  </si>
  <si>
    <t>General public</t>
  </si>
  <si>
    <t>Protected/other vulnerable groups</t>
  </si>
  <si>
    <t>Relationships</t>
  </si>
  <si>
    <t>Level of Engagement / Consultation</t>
  </si>
  <si>
    <t>Level of engagement required
Please agree level of engagement activity required with your local communications and engagement lead</t>
  </si>
  <si>
    <r>
      <t xml:space="preserve">Examples
</t>
    </r>
    <r>
      <rPr>
        <b/>
        <sz val="10"/>
        <color theme="0"/>
        <rFont val="Arial"/>
        <family val="2"/>
      </rPr>
      <t>NB: examples need to be assessed individually and are subject to local circumstances</t>
    </r>
  </si>
  <si>
    <t>No engagement</t>
  </si>
  <si>
    <t>• A small scale change or new service
• Affecting small numbers and/or having low impact
• There is good evidence that the change will improve or enhance service provision
• No obvious impact on patient experience
• No requirement for patient information
Example (please note these examples would need to be assessed individually and be subject to local circumstances)
• Moving a service out of the hospital into multiple community settings</t>
  </si>
  <si>
    <r>
      <rPr>
        <sz val="12"/>
        <rFont val="Calibri"/>
        <family val="2"/>
      </rPr>
      <t>•</t>
    </r>
    <r>
      <rPr>
        <sz val="12"/>
        <rFont val="Arial"/>
        <family val="2"/>
      </rPr>
      <t xml:space="preserve"> Stakeholders have little or no influence over the change
• No obvious impact on organisational reputation
• Protected groups are not disproportionally affected 
   by the change
• Low or no resistance from other key stakeholders </t>
    </r>
  </si>
  <si>
    <t>Moving a service out of the hospital into multiple community settings</t>
  </si>
  <si>
    <t>Level 1
Information giving</t>
  </si>
  <si>
    <t>• A small scale change or a new service
• Affecting small numbers and/or having low impact
• There is good evidence that the change will improve or enhance service provision</t>
  </si>
  <si>
    <t>• Often requires an information-giving exercise (2-4 weeks)
• May require some low level engagement</t>
  </si>
  <si>
    <t>The merger of services where there is either an improvement or no change to the services being offered service users
Extending the hours of a service</t>
  </si>
  <si>
    <t>Level 2 
Minor change</t>
  </si>
  <si>
    <t>• A small/medium scale change or a new service
• Affecting low numbers of people
• Often requires a small engagement (4-6 weeks)</t>
  </si>
  <si>
    <t>Changing or reducing the hours of a service</t>
  </si>
  <si>
    <t>Level 3
Significant change</t>
  </si>
  <si>
    <t>• A significant service change
• Affecting large numbers of people and/or having a significant impact on patient experience
• A significant change from the way services are currently provided
• Potentially controversial with local people or key stakeholders
• A service closure
• Limited information about the impact of the change
• Requires a significant engagement (3 months)</t>
  </si>
  <si>
    <t>A significant change to the way a service operates (such as a referral criteria or location)</t>
  </si>
  <si>
    <t>Level 4
Major change</t>
  </si>
  <si>
    <t>• A major change that requires formal consultation and follows NHS England guidance
• Affects majority of the local population and or having a significant impact on patient experience
• A substantial change from the way services are currently provided
• High risk of controversy with local people or key stakeholders
• A service closure
• Limited information about the impact of the change
• Requires consultation (3 months+) and potentially pre consultation engagement</t>
  </si>
  <si>
    <t xml:space="preserve">A major transformation of a large service
The proposed closure of a large service following a national directive
</t>
  </si>
  <si>
    <t>Any additional comments</t>
  </si>
  <si>
    <t>If there is likely to be an impact on patients and/or the public, this means the legal duty to involve patients and the public applies.</t>
  </si>
  <si>
    <t>Does the legal duty to involve the public apply to the activity in your opinion? (Yes or No)</t>
  </si>
  <si>
    <t>Please explain briefly why you have answered yes or no to the above</t>
  </si>
  <si>
    <t>According to the matrix on the Engagement tab, which level/category of engagement do you believe it requires? Please speak to the CCG Communications and Engagement team if you need assistance answering this question.</t>
  </si>
  <si>
    <t>Link to engagement tab</t>
  </si>
  <si>
    <t>Describe any existing arrangements to involve patients and the public which are relevant to this plan/activity and/or provide relevant sources of patient and public insight. Examples could include patient and public views by patient and public voice (PPV) partners; surveys; intelligence on patient and public views from partners including CCGs, Healthwatch and voluntary and community organisations.</t>
  </si>
  <si>
    <t>(a) What arrangements/mechanisms are already in place to involve the public which are relevant to this activity (these may be national/regional or local)</t>
  </si>
  <si>
    <t>(b) How will the insight available to you help to inform your decision?</t>
  </si>
  <si>
    <t>Are additional arrangements for patient and public involvement required for this activity? In particular how will you ensure that ‘seldom-heard’ groups, those with ‘protected characteristics’ under the Equality Act, and those experiencing health inequalities are involved?</t>
  </si>
  <si>
    <t>(a) If yes, provide a brief outline of your approach and objectives for any additional patient and public participation, including consideration of ‘seldom heard’ groups, the nine protected characteristics and health inequalities. In due course, it may be appropriate to develop a full communications and engagement plan</t>
  </si>
  <si>
    <t>(b) Briefly describe how your proposed participation will be ‘fair and proportionate’, in relation to your commissioning activity?</t>
  </si>
  <si>
    <t>Planning for impact and feedback</t>
  </si>
  <si>
    <t>(a) Provide a brief outline of how the information collected through patient and public participation will be used to influence the plan/activity.</t>
  </si>
  <si>
    <t>(b) How will the outcomes of participation be reported back to those involved (refer to your communications and engagement plan, if appropriate)?</t>
  </si>
  <si>
    <t>(c) How will you assess the ongoing impact of the change on patients and the public after it has been completed?</t>
  </si>
  <si>
    <t>Data Protection Impact Assessment</t>
  </si>
  <si>
    <t xml:space="preserve">Brief Description </t>
  </si>
  <si>
    <t>Screening Questions</t>
  </si>
  <si>
    <t>Tick if yes</t>
  </si>
  <si>
    <r>
      <t xml:space="preserve">Will the project involve the collection of new identifiable or potentially identifiable data about individuals?
</t>
    </r>
    <r>
      <rPr>
        <sz val="10"/>
        <color rgb="FFFF0000"/>
        <rFont val="Arial"/>
        <family val="2"/>
      </rPr>
      <t>(If the ICB do not process personal data but another organisation or a service provider does as part of the project, a DPIA must still be completed).</t>
    </r>
    <r>
      <rPr>
        <sz val="12"/>
        <color theme="1"/>
        <rFont val="Arial"/>
        <family val="2"/>
      </rPr>
      <t xml:space="preserve"> </t>
    </r>
  </si>
  <si>
    <t>Will the project compel individuals to provide data about themselves or involve the processing of personal data not obtained directly from the individual?
i.e. where they will have little awareness or choice or where it is impossible, or would involve disproportionate effort, to inform the individuals that the processing is taking place</t>
  </si>
  <si>
    <t>Will identifiable data about individuals be shared with other organisations or people who have not previously had routine access to the data?</t>
  </si>
  <si>
    <t>Are you using data about individuals for a purpose it is not currently used for or in a new way?
i.e. using data collected to provide care for a service evaluation; data matching where data obtained from multiple sources is combined, compared or matched.</t>
  </si>
  <si>
    <t>Where data about individuals is being used, would this be likely to raise privacy concerns or expectations?
i.e. will it include health records, genetic data, criminal records or other information that people may consider to be sensitive and private and may cause them concern or distress.</t>
  </si>
  <si>
    <t>Will the project require you to contact individuals in ways which they may find intrusive?
i.e. telephoning or emailing them without their prior consent.</t>
  </si>
  <si>
    <t>Will the project result in you making decisions in ways which can have a significant impact on individuals?
i.e. will it affect the care a person receives? Is it based on automated decision making (including profiling)?</t>
  </si>
  <si>
    <t>Does the project involve you using new technology which might be perceived as being privacy intrusive?
i.e. using biometrics, facial recognition, Artificial Intelligence or tracking (such as tracking an individual’s geolocation or behaviour)</t>
  </si>
  <si>
    <t>Is a service/processing activity being transferred to a new supplier/organisation (or re-contracted) at the end of an existing contract</t>
  </si>
  <si>
    <t>Will the project involve systematic monitoring of a publicly accessible area on a large scale?
i.e. use of CCTV</t>
  </si>
  <si>
    <t>Will the project involve the targeting of children or other vulnerable individuals?
i.e. for marketing purposes, profiling or other automated decision making</t>
  </si>
  <si>
    <t>*</t>
  </si>
  <si>
    <t xml:space="preserve">If none of the above are applicable please tick to confirm you have considered completion of a DPIA and determined it is not required. </t>
  </si>
  <si>
    <r>
      <t xml:space="preserve">If you have answered yes to any of these questions, you will need to seek advice from the ICB Information Governance Manager at </t>
    </r>
    <r>
      <rPr>
        <sz val="12"/>
        <color rgb="FFFF0000"/>
        <rFont val="Arial"/>
        <family val="2"/>
      </rPr>
      <t xml:space="preserve">hnyicb-ery.ig@nhs.net </t>
    </r>
    <r>
      <rPr>
        <sz val="12"/>
        <color theme="1"/>
        <rFont val="Arial"/>
        <family val="2"/>
      </rPr>
      <t>and complete the full data protection impact assessment.</t>
    </r>
  </si>
  <si>
    <t>Opportunity</t>
  </si>
  <si>
    <t>Not applicable</t>
  </si>
  <si>
    <t>Rare</t>
  </si>
  <si>
    <t>Not expected to occur for years. Will occur in exceptional circumstances.</t>
  </si>
  <si>
    <t>Unlikely</t>
  </si>
  <si>
    <t>Expected to occur at least annually. Unlikely to occur.</t>
  </si>
  <si>
    <t>Possible</t>
  </si>
  <si>
    <t>Expected to occur at least monthly. Reasonable chance of occuring.</t>
  </si>
  <si>
    <t>Likely</t>
  </si>
  <si>
    <t>Expected to occur at least weekly. Likely to occur.</t>
  </si>
  <si>
    <t>Category</t>
  </si>
  <si>
    <t>Almost Certain</t>
  </si>
  <si>
    <t>Expected to occur at least daily. More likely to occur than not.</t>
  </si>
  <si>
    <t>Low - Moderate Risk</t>
  </si>
  <si>
    <t>High Risk</t>
  </si>
  <si>
    <t>Opportunity and Consequence</t>
  </si>
  <si>
    <t>Impact</t>
  </si>
  <si>
    <t>Score</t>
  </si>
  <si>
    <t xml:space="preserve">The proposed change is anticipated to lead to the following level of opportunity and/or consequence: </t>
  </si>
  <si>
    <t>Excellence</t>
  </si>
  <si>
    <t xml:space="preserve">Multiple enhanced benefits including excellent improvement in access, experience and/or outcomes for all patients, families and carers. Outstanding reduction in health inequalities by narrowing the gap in access, experience and/or outcomes between people with protected characteristics and the general population. 
Leading to consistently improved standards of experience and an enhancement of public confidence, significant improvements to performance and an improved and sustainable workforce. </t>
  </si>
  <si>
    <t>Major</t>
  </si>
  <si>
    <t xml:space="preserve">Major benefit leading to long term improvements and access, experience and /or outcomes for people with this protected characteristic. Major reduction in health inequalities by narrowing the gap in access, experience and /or outcomes between people with this protected characteristic and the general population. Benefits include improvements in management of patients with long term effects and compliance with national standards. 
</t>
  </si>
  <si>
    <t>Moderate</t>
  </si>
  <si>
    <t>Moderate benefits requiring professional intervention with moderate improvement in access, experience and /or outcomes for people with this protected characteristic. Moderate reduction in health inequalities by narrowing the gap in access, experience and /or outcomes between people with this protected characteristic and the general population.</t>
  </si>
  <si>
    <t>Minor</t>
  </si>
  <si>
    <t>Minor improvement in access, experience and /or outcomes for people with this protected characteristic. Minor reduction in health inequalities by narrowing the gap in access, experience and /or outcomes between people with this protected characteristic and the general population.</t>
  </si>
  <si>
    <t>Negligible</t>
  </si>
  <si>
    <t>Minimal benefit requiring no/minimal intervention or treatment. Negligible improvement in access, experience and /or outcomes for people with this protected characteristic. Negligible reduction in health inequalities by narrowing the gap in access, experience and /or outcomes between people with this protected characteristic and the general population.</t>
  </si>
  <si>
    <t>Neutral</t>
  </si>
  <si>
    <t>No effect either positive or negative</t>
  </si>
  <si>
    <t>Negligible negative impact on access, experience and /or outcomes for people with this protected characteristic. Negligible increase in health inequalities by widening the gap in access, experience and /or outcomes between people with this protected characteristic and the general population. 
Potential to result in minimal injury requiring no/minimal intervention or treatment, peripheral element of treatment suboptimal and/or informal complaint/inquiry</t>
  </si>
  <si>
    <t>Minor negative impact on access, experience and /or outcomes for people with this protected characteristic. Minor increase in health inequalities by widening the gap in access, experience and /or outcomes between people with this protected characteristic and the general population.
Potential to result in minor injury or illness, requiring minor intervention and overall treatment suboptimal</t>
  </si>
  <si>
    <t xml:space="preserve">Moderate negative impact on access, experience and /or outcomes for people with this protected characteristic. Moderate increase in health inequalities by widening the gap in access, experience and /or outcomes between people with this protected characteristic and the general population. Potential to result in moderate injury requiring professional intervention. </t>
  </si>
  <si>
    <t>Major negative impact on access, experience and /or outcomes for people with this protected characteristic. Major increase in health inequalities by widening the gap in access, experience and /or outcomes between people with this protected characteristic and the general population.
Potential to lead to major injury leading to long-term incapacity/disability</t>
  </si>
  <si>
    <t>Catastrophic</t>
  </si>
  <si>
    <t>Catastrophic negative impact on access, experience and /or outcomes for people with this protected characteristic. Catastrophic increase in health inequalities by widening the gap in access, experience and /or outcomes between people with this protected characteristic and the general population.
Potential to result in incident leading to death, multiple permanent injuries or irreversible health effects, an event which impacts on a large number of patients, totally unacceptable level or effectiveness of treatment, gross failure of experience and does not meet required standards</t>
  </si>
  <si>
    <t>ICB Staff Demographics</t>
  </si>
  <si>
    <t>The charts below represent the 800 staff recorded on ESR who are directly employed by HNY ICB.</t>
  </si>
  <si>
    <t>Navigation</t>
  </si>
  <si>
    <t xml:space="preserve">Staff Demographic Information </t>
  </si>
  <si>
    <t>North Yorkshire CCG</t>
  </si>
  <si>
    <t>Vale of York CCG</t>
  </si>
  <si>
    <t>Hull CCG</t>
  </si>
  <si>
    <t>North Lincolnshire CCG</t>
  </si>
  <si>
    <t>North- East Lincolnshire CCG</t>
  </si>
  <si>
    <t>East Riding CCG</t>
  </si>
  <si>
    <t>Total Staff Number</t>
  </si>
  <si>
    <t xml:space="preserve">	
138</t>
  </si>
  <si>
    <t>Staff are under 30 7.8%  
Staff aged 30 – 55 62.9%
Staff are over 55 29.3%</t>
  </si>
  <si>
    <t>Staff are under 30 7.44%
Staff aged 30 – 55 52.07%
Staff are over 55 43.8%</t>
  </si>
  <si>
    <t>Staff are under 30 5.4%
Staff aged 30 – 55 72.98%
Staff are over 55 21.62%</t>
  </si>
  <si>
    <t>Staff are under 30 5.07%
Staff aged 30 – 55 69.61%
Staff are over 55 25.33%</t>
  </si>
  <si>
    <t>Staff are under 30 4.39%
Staff aged 30 – 55 75.43%
Staff are over 55 20.18%</t>
  </si>
  <si>
    <t>Staff are under 30 -7.97%
Staff aged 30 – 55 -60.82%
Staff are over 55 -31.16%</t>
  </si>
  <si>
    <t xml:space="preserve">% of staff employed in the CCG declared themselves as:
Having no disability 78.4%
Having a disability 1.2%
Not stated/undefined 20.4% 
</t>
  </si>
  <si>
    <t>% of staff employed in the CCG declared themselves as:
Having no disability  81%
Having a disability  1.7%
Not stated/undefined 17.3</t>
  </si>
  <si>
    <t>% of staff employed in the CCG declared themselves as:
Having no disability 56.8%
Having a disability 5.4%
Not stated/undefined 37.8%</t>
  </si>
  <si>
    <t>% of staff employed in the CCG declared themselves as:
Having no disability  26.6%
Having a disability  1.3%
Not stated/undefined 72.2</t>
  </si>
  <si>
    <t>% of staff employed in the CCG declared themselves as:
Having no disability 44.7%
Having a disability 2.6%
Not stated/undefined 37.8</t>
  </si>
  <si>
    <t>% of staff employed in the CCG declared themselves as:
Having no disability 66.7%
Having a disability 2.2%
Not stated/undefined 27.5%</t>
  </si>
  <si>
    <t>Pregnancy and Maternity</t>
  </si>
  <si>
    <t>No information yet as the CCG has not been established long enough to build meaningful data</t>
  </si>
  <si>
    <t xml:space="preserve">% of staff employed in the CCG declared themselves as:
White   87.4%
Black   0.6%
Asian   0.6%
Mixed Race  1.2%
Not stated/undefined 10.2%
</t>
  </si>
  <si>
    <t>% of staff employed in the CCG declared themselves as:
White    78.51%
Black  0%
Asian   2.43%
Mixed Race 4.98
Not stated/undefined 12.4%</t>
  </si>
  <si>
    <t>% of staff employed in the CCG declared themselves as:
White   80.18%
Black   0%
Asian   0.90%
Mixed Race  0.90%
Not stated/undefined 18.09%</t>
  </si>
  <si>
    <t>% of staff employed in the CCG declared themselves as:
White    72.15
Black   0%
Asian   7.6%
Mixed Race  0%
Not stated/undefined 20.26%</t>
  </si>
  <si>
    <t>% of staff employed in the CCG declared themselves as:
White   52.63%
Black  0%
Asian  0.88%
Mixed Race  0%
Not stated/undefined 46.49%</t>
  </si>
  <si>
    <t>% of staff employed in the CCG declared themselves as:
White   84.77%
Black  0.72%
Asian   0.72%
Mixed Race  0.72%
Not stated/undefined 12.32%</t>
  </si>
  <si>
    <t>Religion and Belief</t>
  </si>
  <si>
    <t xml:space="preserve">% of staff employed in the CCG declared themselves as:
Christian  43.7%
Other faith or beliefs 27.6%
Not stated/undefined 28.7% 
</t>
  </si>
  <si>
    <t>% of staff employed in the CCG declared themselves as:
Christian  42.98%
Other faith or beliefs 27.27%
Not stated/undefined 29.75%</t>
  </si>
  <si>
    <t>% of staff employed in the CCG declared themselves as:
Christian  30.63%
Other faith or beliefs 18.92 %
Not stated/undefined 50.45%</t>
  </si>
  <si>
    <t>% of staff employed in the CCG declared themselves as:
Christian  16.46%
Other faith or beliefs 3.8%
Not stated/undefined 20.26%</t>
  </si>
  <si>
    <t>% of staff employed in the CCG declared themselves as:
Christian  28.95%
Other faith or beliefs 13.16%
Not stated/undefined  57.9%</t>
  </si>
  <si>
    <t>% of staff employed in the CCG declared themselves as:
Christian  41.30%
Other faith or beliefs 18.84
Not stated/undefined 39.86%</t>
  </si>
  <si>
    <t xml:space="preserve">% of staff employed in the CCG declared themselves as:
Female   63.5%
Male   36.5% 
</t>
  </si>
  <si>
    <t>% of staff employed in the CCG declared themselves as:
Female  74.4% 
Male   25.6%</t>
  </si>
  <si>
    <t>% of staff employed in the CCG declared themselves as:
Female   68.5%
Male   31.5%</t>
  </si>
  <si>
    <t>% of staff employed in the CCG declared themselves as:
Female   77.2%
Male   22.8%</t>
  </si>
  <si>
    <t>% of staff employed in the CCG declared themselves as:
Female   74.5%
Male   25.4%</t>
  </si>
  <si>
    <t>% of staff employed in the CCG declared themselves as:
Female   76.1%
Male   23.9%</t>
  </si>
  <si>
    <t>Sexual Orientation</t>
  </si>
  <si>
    <t xml:space="preserve">% of staff employed in the CCG declared themselves as:
Heterosexual   66.5%
LGBTQ+  0.6%
Not stated/undefined 32.9%
</t>
  </si>
  <si>
    <t>% of staff employed in the CCG declared themselves as:
Heterosexual  73.55% 
LGBTQ+  1.65
Not stated/undefined  24.40%</t>
  </si>
  <si>
    <t>% of staff employed in the CCG declared themselves as:
Heterosexual   52.25%
LGBTQ+  1.80%
Not stated/undefined 45.94%</t>
  </si>
  <si>
    <t>% of staff employed in the CCG declared themselves as:
Heterosexual   21.52%
LGBTQ+  1.27%
Not stated/undefined 77.21%</t>
  </si>
  <si>
    <t>% of staff employed in the CCG declared themselves as:
Heterosexual   53.51%
LGBTQ+  2.63%
Not stated/undefined 43.86%</t>
  </si>
  <si>
    <t>% of staff employed in the CCG declared themselves as:
Heterosexual   61.59
LGBTQ+  2.17%
Not stated/undefined 34.79%</t>
  </si>
  <si>
    <t>Gender Reassignment</t>
  </si>
  <si>
    <t>No information available</t>
  </si>
  <si>
    <t>Marriage and Civil Partnership</t>
  </si>
  <si>
    <t xml:space="preserve">% of staff employed in the CCG declared themselves as:
Married/Civil Partnership 67.1%
Single/Divorced/Widowed 27.5%
Not stated/undefined  5.4%
</t>
  </si>
  <si>
    <t>% of staff employed in the CCG declared themselves as:
Married/Civil Partnership 58.68%
Single/Divorced/Widowed 31.41%
Not stated/undefined  9.1%</t>
  </si>
  <si>
    <t>% of staff employed in the CCG declared themselves as:
Married/Civil Partnership 59.46%
Single/Divorced/Widowed 27.03%
Not stated/undefined  11.71%</t>
  </si>
  <si>
    <t>% of staff employed in the CCG declared themselves as:
Married/Civil Partnership 59.5%
Single/Divorced/Widowed 32.91%
Not stated/undefined  7.6%</t>
  </si>
  <si>
    <t>% of staff employed in the CCG declared themselves as:
Married/Civil Partnership 64.04%
Single/Divorced/Widowed 26.32%
Not stated/undefined  7.89%</t>
  </si>
  <si>
    <t>% of staff employed in the CCG declared themselves as:
Married/Civil Partnership 52.90%
Single/Divorced/Widowed 38.4
Not stated/undefined  8.69</t>
  </si>
  <si>
    <t xml:space="preserve">Population Demographic Information </t>
  </si>
  <si>
    <t>Scarborough and Ryedale</t>
  </si>
  <si>
    <t>Hambleton Richmondshire and Whitby</t>
  </si>
  <si>
    <t>Harrogate</t>
  </si>
  <si>
    <t xml:space="preserve">Hull </t>
  </si>
  <si>
    <t>Vale of York</t>
  </si>
  <si>
    <t>East Riding</t>
  </si>
  <si>
    <t>North-East Lincolnshire</t>
  </si>
  <si>
    <t>North Lincolnshire</t>
  </si>
  <si>
    <t xml:space="preserve">Data provided below is from Census 2011
Age Range Number (%)
0-14 17,672 (14.9)
15-44 39,530 (33.2)
45-64 15,427 (13.0)
65-74 9,083 (7.6)
85+ 3,820 (3.2)
</t>
  </si>
  <si>
    <t>Document embeded below is a summary of data</t>
  </si>
  <si>
    <t>32.9% of the population (Joint Strategic Needs Assessment) are
aged 0-29. The CCG has a relatively elderly population with
26.5% of its population aged over 60 (Joint Strategic Needs
Assessment).</t>
  </si>
  <si>
    <r>
      <t xml:space="preserve">Persons aged 0-15 20.2%                                                                                        Persons aged 16-64- 64.6%                                                                                    Persons aged 65+- 15.2%                                                                                </t>
    </r>
    <r>
      <rPr>
        <i/>
        <sz val="11"/>
        <color theme="1"/>
        <rFont val="Calibri"/>
        <family val="2"/>
        <scheme val="minor"/>
      </rPr>
      <t xml:space="preserve">(Kingston Upon Hull Data Observatory)                                                                      </t>
    </r>
    <r>
      <rPr>
        <sz val="11"/>
        <color theme="1"/>
        <rFont val="Calibri"/>
        <family val="2"/>
        <scheme val="minor"/>
      </rPr>
      <t xml:space="preserve">Hull’s population is relatively young compared to England: the number of people in their 20s is higher than England due to Hull being a University city. There are also fewer people aged 50+ in Hull compared to England. </t>
    </r>
    <r>
      <rPr>
        <i/>
        <sz val="11"/>
        <color theme="1"/>
        <rFont val="Calibri"/>
        <family val="2"/>
        <scheme val="minor"/>
      </rPr>
      <t>(Hull CCG Website)</t>
    </r>
  </si>
  <si>
    <r>
      <t xml:space="preserve">Persons aged 0-17 -   16.9%                                                                        Persons aged 18-64 -  67%                                                                                     Persons aged 65+ -  16.1%   </t>
    </r>
    <r>
      <rPr>
        <i/>
        <sz val="11"/>
        <color theme="1"/>
        <rFont val="Calibri"/>
        <family val="2"/>
        <scheme val="minor"/>
      </rPr>
      <t xml:space="preserve">                                                                                  (City Population website, using data from the 2011 Census)                                                                  </t>
    </r>
  </si>
  <si>
    <r>
      <t xml:space="preserve">Persons age group 0 - 15 - 16.4%                                                                                  Persons age group 16 - 64 - 57.3%                                                                             Persons age group 65+ - 26.4%                                                                                        </t>
    </r>
    <r>
      <rPr>
        <i/>
        <sz val="11"/>
        <color theme="1"/>
        <rFont val="Calibri"/>
        <family val="2"/>
        <scheme val="minor"/>
      </rPr>
      <t>(East Riding Intelligence Hub)</t>
    </r>
  </si>
  <si>
    <r>
      <t xml:space="preserve">Persons aged 0 - 15 - 19.4%                                                                                          Persons aged 16 - 64 - 59.7%                                                                                       Persons aged 65+ - 20.9   </t>
    </r>
    <r>
      <rPr>
        <i/>
        <sz val="11"/>
        <color theme="1"/>
        <rFont val="Calibri"/>
        <family val="2"/>
        <scheme val="minor"/>
      </rPr>
      <t xml:space="preserve">                                                                                            (NEL CCG Engagement Equality Monitoring Report)   </t>
    </r>
  </si>
  <si>
    <r>
      <t xml:space="preserve">0-14- 17%                                                                                                                          15-24- 10%                                                                                                                                   25-64 - 51%                                                                                                                  65-79 - 16%                                                                                                                       80+ - 6%                                                                                                                                  </t>
    </r>
    <r>
      <rPr>
        <i/>
        <sz val="11"/>
        <color theme="1"/>
        <rFont val="Calibri"/>
        <family val="2"/>
        <scheme val="minor"/>
      </rPr>
      <t>(NL Population Profile)</t>
    </r>
  </si>
  <si>
    <t xml:space="preserve">2011 Census Data
 %
Long Term Health Problem/Disability 21.3
Limiting Long Term Illness 20.4
Projecting Adult Needs and Service Information (PANSI)-2017 Estimates
 Scarborough (Ryedale)
Limiting Long Term Illness - day to day activities limited a little 7,507 (3,455)
Limiting Long Term Illness - day to day activities limited a lot 
6,513 (2,462)
Mobility - unable to manage at least one activity on their own 5,210 (2,509)
Learning Disability – Including Down’s syndrome 947 (469)
Learning Disability – Autistic Spectrum Disorders and Down’s Syndrome 81 (134)
Visual Impairment  - Moderate or severe 3,323 (1,588)
Hearing Impairment – some hearing loss 17,167 (8,370)
Hearing Impairment – Moderate or Severe 2,215 (1,070)
Dementia 1,973 (959)
Depression 2,474 (1,585)
Learning Disability – Baseline 1,454 (708)
Learning Disability – Moderate - Severe 415 (1,128)
Learning Disability – Autistic Spectrum Disorders 592 (289)
Learning Disability – Down’s syndrome 38 (18)
Physical Disability – Moderate 5,176 (2,620)
Physical Disability – Serious 1,605 (824)
Physical Disability – Personal Care 3,198 (1,639)
Visual Impairment – Serious 39 (19)
Hearing Impairment – Some hearing loss 69,328 (3,565)
Hearing Impairment – Severe 395 (203)
Mental Health Problems 4,331 (2,096)
</t>
  </si>
  <si>
    <t>31.1% of people within the HaRD CCG population are living with
a limiting long term illness or disability</t>
  </si>
  <si>
    <r>
      <t>From the 2011 Census [16, 17], 10% of people in Hull
reported that their day to day activities were limited a lot by a long-term illness or disability (that had lasted or was expected to last longer than a year), with a further 9.6% having their activities affected a little which was higher than for England (8.3% and 9.3% respectively) but similar to comparator areas (10.2% and 10.0% respectively). (</t>
    </r>
    <r>
      <rPr>
        <i/>
        <sz val="11"/>
        <color theme="1"/>
        <rFont val="Calibri"/>
        <family val="2"/>
        <scheme val="minor"/>
      </rPr>
      <t>JSNA)</t>
    </r>
  </si>
  <si>
    <t>No Data Found</t>
  </si>
  <si>
    <r>
      <t xml:space="preserve">According to the 2011 Census, it is estimated that approximately 19% of the East Riding population lives with a long term health problem or disability                                                                                                                           </t>
    </r>
    <r>
      <rPr>
        <i/>
        <sz val="11"/>
        <color theme="1"/>
        <rFont val="Calibri"/>
        <family val="2"/>
        <scheme val="minor"/>
      </rPr>
      <t>(East Riding CCG website)</t>
    </r>
  </si>
  <si>
    <r>
      <t xml:space="preserve">The 2012/13 Annual Population Survey indicates that 20.1% of the working age (16-64) population of North East Lincolnshire have a known disability. More women have a disability (22%) than men (18.2%). This is broadly in line with national figures.
At the time of the 2011 census, 9.3% of the North East Lincolnshire population felt that their daily activities were significantly limited due to a health condition or disability. 26.8% of all households in North East Lincolnshire had at least one person with a long-term health problem or disability.                                                                                                                              </t>
    </r>
    <r>
      <rPr>
        <i/>
        <sz val="11"/>
        <color theme="1"/>
        <rFont val="Calibri"/>
        <family val="2"/>
        <scheme val="minor"/>
      </rPr>
      <t xml:space="preserve">(NEL CCG Engagement Equality Monitoring Report) </t>
    </r>
  </si>
  <si>
    <t xml:space="preserve"> Live Births
Scarborough 1,034
Ryedale 439 
(ONS 2016) Still Births
(ONS 2016)
 Scarborough 4
Ryedale 2
</t>
  </si>
  <si>
    <t>None available</t>
  </si>
  <si>
    <r>
      <t xml:space="preserve">General Fertility Rate- Female - 15-44 yrs (2019)- 60.2%                                           </t>
    </r>
    <r>
      <rPr>
        <i/>
        <sz val="11"/>
        <color theme="1"/>
        <rFont val="Calibri"/>
        <family val="2"/>
        <scheme val="minor"/>
      </rPr>
      <t>(Kingston Upon Hull Data Observatory)</t>
    </r>
  </si>
  <si>
    <t>There is no local data available about the numbers of people in this category as it will, quite naturally, fluctuate.</t>
  </si>
  <si>
    <r>
      <t xml:space="preserve">In 2018, there were 1,705 births in North East Lincolnshire which is lower than the previous
year (data not yet available for 2019/20).                                                                        </t>
    </r>
    <r>
      <rPr>
        <i/>
        <sz val="11"/>
        <color theme="1"/>
        <rFont val="Calibri"/>
        <family val="2"/>
        <scheme val="minor"/>
      </rPr>
      <t xml:space="preserve">(NEL CCG Engagement Equality Monitoring Report)   </t>
    </r>
  </si>
  <si>
    <t>Over the past decade, there were 1960 live births in 2012 and 1560 in 2020 with the trend declining by approximately 2.2% per year; nationally, there has been an equivalent reduction of 1.7% along with 1.9% in Yorkshire and the Humber region</t>
  </si>
  <si>
    <t>Race/Nationality</t>
  </si>
  <si>
    <t xml:space="preserve">BME – 2011 Census Data
 %
White 97.5
Mixed 0.8
Asian 1.2
Black 0.2
Other 0.2
Languages – 2011 Census Data
 %
English 97.5
Polish 0.8
Other EU Language 0.6
Other 1.86
Gypsy and Travellers – 2011 Census Data
Scarborough 37
Ryedale 81
</t>
  </si>
  <si>
    <t>The Census 2011 indicates the race of the population in
Harrogate and Rural District CCG as:
White 96.3%
Mixed 0.3%
Asian 0.4%
Black 0.3%
Other 0.7%</t>
  </si>
  <si>
    <r>
      <t xml:space="preserve">Asian/Asian British 2.5%	                                         Black/African/Caribbean/Black British 1.2%                                                        Minority Ethnic - Total  10.3%	                                                                       Mixed/multiple ethnic groups 1.3%                                                                              Other ethnic group 0.8%                                                                                                        White 94.1%                                                                                                               </t>
    </r>
    <r>
      <rPr>
        <i/>
        <sz val="11"/>
        <color theme="1"/>
        <rFont val="Calibri"/>
        <family val="2"/>
        <scheme val="minor"/>
      </rPr>
      <t>(Kingston Upon Hull Data Observatory)</t>
    </r>
  </si>
  <si>
    <r>
      <t xml:space="preserve">White British - 90.2%                                                                                             White Irish -  0.6%                                                                                               White: Gypsy or Irish Traveller -  0.1%                                                               Other White -   3.4%                                                                                                       Asian - 3.4%                                                                                                           Black -0.6%                                                                                                                                                                                                            Mixed/multiple - 1.3%                                                                                                              Other - 0.5%                                                                                                          </t>
    </r>
    <r>
      <rPr>
        <i/>
        <sz val="11"/>
        <color theme="1"/>
        <rFont val="Calibri"/>
        <family val="2"/>
        <scheme val="minor"/>
      </rPr>
      <t xml:space="preserve">(2011 Census) </t>
    </r>
    <r>
      <rPr>
        <sz val="11"/>
        <color theme="1"/>
        <rFont val="Calibri"/>
        <family val="2"/>
        <scheme val="minor"/>
      </rPr>
      <t xml:space="preserve">      </t>
    </r>
  </si>
  <si>
    <r>
      <t xml:space="preserve">In 2011, 96.1% of East Riding residents classed themselves as being of White British origin, a decrease of 1.4% since 2001. Since then, the only other origins to have decreased are the White Irish and Bangladeshi. The largest non-British White ethnic group in the East Riding is Other White at 1.6%, followed by Indian at 00.3% and White Irish at 00.3% of the total population.                                                                                                                             </t>
    </r>
    <r>
      <rPr>
        <i/>
        <sz val="11"/>
        <color theme="1"/>
        <rFont val="Calibri"/>
        <family val="2"/>
        <scheme val="minor"/>
      </rPr>
      <t>(East Riding Intelligence Hub)</t>
    </r>
  </si>
  <si>
    <r>
      <t xml:space="preserve">Asian/Asian British - 1.3%                                                 Black/African/Caribbean/Black British - 0.3%	                                                Minority Ethnic - Total- 4.6%                                                                        Mixed/multiple ethnic groups - 0.7%                                                                                Other ethnic group - 0.3%                                                                                               White - 97.4%                               </t>
    </r>
    <r>
      <rPr>
        <i/>
        <sz val="11"/>
        <color theme="1"/>
        <rFont val="Calibri"/>
        <family val="2"/>
        <scheme val="minor"/>
      </rPr>
      <t xml:space="preserve">                                                            (nelincsdata.net)     </t>
    </r>
  </si>
  <si>
    <r>
      <t xml:space="preserve">White British - 84%                                                                                                         Other White - 9%                                                                                                           Asian - 3%                                                                                                                Black - 3%                                                                                                         Mixed - 0.4%                                                                                                                                            Other - 1%                                                                                                                     </t>
    </r>
    <r>
      <rPr>
        <i/>
        <sz val="11"/>
        <color theme="1"/>
        <rFont val="Calibri"/>
        <family val="2"/>
        <scheme val="minor"/>
      </rPr>
      <t>(NL Population Profile)</t>
    </r>
  </si>
  <si>
    <t xml:space="preserve">2011 - Census Data
 %
Christian 67
Buddhist 0.3
Hindu H0.1
Jewish 0.1
Muslim 0.5
Sikh 0.1
Other Religion 0.4
No Religion 24.3
Religion not stated 7.4
</t>
  </si>
  <si>
    <t>According to the 2011 Census, 68.6% of the population identified themselves as Christian and 0.14% of the population is made up of other religions.
The remainder of the population (30%) did not state anything or stated ‘no religion’.</t>
  </si>
  <si>
    <r>
      <t xml:space="preserve">Buddhist - 0.3%                                                                                                            Christian - 54.9%	                                                                                              Hindu - 0.2%                                                                                                                          Jewish - 0.1%	                                                                                                   Muslim - 2.1%	                                                                                                           Sikh - 0.1%                                                                                                              Other religion - 0.3%                                                                                                             No religion - 34.8%                                                                                                  </t>
    </r>
    <r>
      <rPr>
        <i/>
        <sz val="11"/>
        <color theme="1"/>
        <rFont val="Calibri"/>
        <family val="2"/>
        <scheme val="minor"/>
      </rPr>
      <t>(Kingston Upon Hull Data Observatory)</t>
    </r>
  </si>
  <si>
    <r>
      <t xml:space="preserve">Christian - 59.5%                                                                                      Muslim - 1.3%                                                                                                Hindu - 0.6%                                                                                                Buddhist - 0.6%                                                                                         Other religion - 0.5%                                                                                           No religion - 35.4%                                                                                                 </t>
    </r>
    <r>
      <rPr>
        <i/>
        <sz val="11"/>
        <color theme="1"/>
        <rFont val="Calibri"/>
        <family val="2"/>
        <scheme val="minor"/>
      </rPr>
      <t xml:space="preserve">(City Population website, using data from the 2011 Census) </t>
    </r>
    <r>
      <rPr>
        <sz val="11"/>
        <color theme="1"/>
        <rFont val="Calibri"/>
        <family val="2"/>
        <scheme val="minor"/>
      </rPr>
      <t xml:space="preserve">  </t>
    </r>
  </si>
  <si>
    <r>
      <t xml:space="preserve">Buddhist - 0.2%                                                                                                              Christian - 68%                                                                                                                         Hindu - 0 2%                                                                                                                        Jewish - 0.1%                                                                                                                      Muslim - 0.4%                                                                                                                   No religion - 23.4%                                                                                                         Other religion - 0.3%                                                                                                   Religion not stated - 7.3%                                                                                                Sikh - 0.1%                                                                                                                             </t>
    </r>
    <r>
      <rPr>
        <i/>
        <sz val="11"/>
        <color theme="1"/>
        <rFont val="Calibri"/>
        <family val="2"/>
        <scheme val="minor"/>
      </rPr>
      <t>(East Riding Intelligence Hub)</t>
    </r>
  </si>
  <si>
    <r>
      <t xml:space="preserve">Buddhist - 0.2%                                                                                                         Christian - 60.7%                                                                                                            Hindu - 0.2%                                                                                                                Jewish - 0%                                                                                                               Muslim - 0.8%                                                                                                                                                                                         Sikh - 0.1%                                                                                                             Other religion - 0.3%                                                                                                  No religion - 30.4%	                                                                                   </t>
    </r>
    <r>
      <rPr>
        <i/>
        <sz val="11"/>
        <color theme="1"/>
        <rFont val="Calibri"/>
        <family val="2"/>
        <scheme val="minor"/>
      </rPr>
      <t xml:space="preserve">(nelincsdata.net)   </t>
    </r>
    <r>
      <rPr>
        <sz val="11"/>
        <color theme="1"/>
        <rFont val="Calibri"/>
        <family val="2"/>
        <scheme val="minor"/>
      </rPr>
      <t xml:space="preserve">  </t>
    </r>
  </si>
  <si>
    <r>
      <t xml:space="preserve">Christian - 66%                                                                                                     No religion - 23.6%                                                                                                       Muslim - 1.8%                                                                                                                         Sikh - 0.3%                                                                                                                              Hindu - 0.3%                                                                                                                                        Buddhist - 0.2%                                                                                                                    Other - 7.8%                                                                                                                </t>
    </r>
    <r>
      <rPr>
        <i/>
        <sz val="11"/>
        <color theme="1"/>
        <rFont val="Calibri"/>
        <family val="2"/>
        <scheme val="minor"/>
      </rPr>
      <t>(2011 Census)</t>
    </r>
  </si>
  <si>
    <t>Gender</t>
  </si>
  <si>
    <t xml:space="preserve">JSNA 2016
 %
Male Residents 49.6
Female Residents 50.4
</t>
  </si>
  <si>
    <t>The gender split in the Harrogate and Rural District CCG area is
49.2% male and 50.8% female (Joint Strategic Needs
Assessment).</t>
  </si>
  <si>
    <r>
      <t xml:space="preserve">Male - 50.4%                                                                                                                                     Female -  49.6%                                                                                                          </t>
    </r>
    <r>
      <rPr>
        <i/>
        <sz val="11"/>
        <color theme="1"/>
        <rFont val="Calibri"/>
        <family val="2"/>
        <scheme val="minor"/>
      </rPr>
      <t>(Kingston Upon Hull Data Observatory)</t>
    </r>
  </si>
  <si>
    <r>
      <t xml:space="preserve">Male - 48.6%                                                                                                Female - 51.4%  </t>
    </r>
    <r>
      <rPr>
        <i/>
        <sz val="11"/>
        <color theme="1"/>
        <rFont val="Calibri"/>
        <family val="2"/>
        <scheme val="minor"/>
      </rPr>
      <t xml:space="preserve">                                                                                                   (World Population Review)</t>
    </r>
  </si>
  <si>
    <t>In the 2011 census the population of East Riding of Yorkshire was 334,179 and is made up of approximately 51% females and 49% males.</t>
  </si>
  <si>
    <r>
      <t xml:space="preserve">Males - 49%                                                                                                              Female - 51% </t>
    </r>
    <r>
      <rPr>
        <i/>
        <sz val="11"/>
        <color theme="1"/>
        <rFont val="Calibri"/>
        <family val="2"/>
        <scheme val="minor"/>
      </rPr>
      <t xml:space="preserve">                                                                                                                       (NEL CCG Engagement Equality Monitoring Report) </t>
    </r>
    <r>
      <rPr>
        <sz val="11"/>
        <color theme="1"/>
        <rFont val="Calibri"/>
        <family val="2"/>
        <scheme val="minor"/>
      </rPr>
      <t xml:space="preserve">  </t>
    </r>
  </si>
  <si>
    <r>
      <t xml:space="preserve">Males 49.4%                                                                                                                  Females 50.6%                                                                                                             </t>
    </r>
    <r>
      <rPr>
        <i/>
        <sz val="11"/>
        <color theme="1"/>
        <rFont val="Calibri"/>
        <family val="2"/>
        <scheme val="minor"/>
      </rPr>
      <t>(2011 Census)</t>
    </r>
  </si>
  <si>
    <t>In relation to sexual orientation, local population data is not known with any certainty. In part, this is because until recently national and local surveys of the population and people using services did not ask about an individual’s sexual orientation. However, nationally, the Government estimates that 5% of the population are lesbian, gay or bisexual communities.</t>
  </si>
  <si>
    <t xml:space="preserve">Local population data is not available for sexual orientation. In part, this is because until recently national and local surveys of the population and people using services did not ask about an individual’s sexual orientation. However, Stonewall estimates that 5 - 7% of the national population are lesbian, gay or bisexual.
</t>
  </si>
  <si>
    <r>
      <t>As described above, data in relation to sexual orientation and gender reassignment (LGBT data) is limited. From the Annual Population Survey, the Office for National Statistics (ONS) estimate that 0.9% of the population in the Yorkshire and Humber area identify as gay or lesbian compared to an estimated 1.3% of the UK as a whole. The ONS estimate that 0.9% of the
population in the Yorkshire and Humber area identify as bisexual compared to an estimated 0.7% of the UK as a whole.</t>
    </r>
    <r>
      <rPr>
        <i/>
        <sz val="11"/>
        <color theme="1"/>
        <rFont val="Calibri"/>
        <family val="2"/>
        <scheme val="minor"/>
      </rPr>
      <t xml:space="preserve">                                                                                                                                                                                                                                                                                                                                                                                                                                                                                                                             (NEL CCG Engagement Equality Monitoring Report)   </t>
    </r>
  </si>
  <si>
    <t>There are not any official statistics nationally or regionally regarding transgender populations, however, GIRES (Gender Identity Research and Education Society - www.gires.org.uk) estimated that, in 2007, the prevalence of people who had sought medical care for gender variance was 20 per 100,000, i.e. 10,000 people, of whom 6,000 had undergone transition. 80% were assigned as boys at birth (now trans women) and 20% as girls (now trans men). However, there is good reason, based on more recent data from the individual gender identity clinics, to anticipate that the gender balance may eventually become more equal.</t>
  </si>
  <si>
    <t xml:space="preserve">Data provided below is from Census 2011
 Number (%)
Single 32,890 (28.2)
Married 57,934 (49.7)
In registered same sex civil partnership 259 (0.2)
Separated (incl civil partnership) 2,866 (2.5)
Divorced (incl civil partnership) 12,043 (103)
Widowed 10,486 (9)
This protected characteristic generally only applies in the workplace.
</t>
  </si>
  <si>
    <t>This protected characteristic generally only applies in the
workplace. Data from the Office of National Statistics covering
the period 2008-2010 indicates that there were 18,049 Civil
Partnerships in England and Wales during this three-year period
– 52% men and 48% women.</t>
  </si>
  <si>
    <r>
      <t xml:space="preserve">Divorced or formerly in a same-sex civil partnership which is now legally dissolved -10.3%                                                                                                                             In a registered same-sex civil partnership    0.2%                                                       Married -37.5%                                                                                                          Separated (but still legally married or still legally in a same-sex civil partnership) -3%                                                                                                                    Single (never married or never registered a same-sex civil partnership) -42.1%	                                                                                                                Widowed or surviving partner from a same-sex civil partnership- 6.8%   </t>
    </r>
    <r>
      <rPr>
        <i/>
        <sz val="11"/>
        <color theme="1"/>
        <rFont val="Calibri"/>
        <family val="2"/>
        <scheme val="minor"/>
      </rPr>
      <t xml:space="preserve">(Kingston Upon Hull Data Observatory)     </t>
    </r>
    <r>
      <rPr>
        <sz val="11"/>
        <color theme="1"/>
        <rFont val="Calibri"/>
        <family val="2"/>
        <scheme val="minor"/>
      </rPr>
      <t xml:space="preserve">                                                                                                                                                                                                      </t>
    </r>
  </si>
  <si>
    <r>
      <rPr>
        <sz val="11"/>
        <color theme="1"/>
        <rFont val="Calibri"/>
        <family val="2"/>
        <scheme val="minor"/>
      </rPr>
      <t>Divorced or formerly in a same-sex civil partnership which is now legally dissolved - 11.2%                                                                                                              In a registered same-sex civil partnership - 0.1%	                                              Married - 45.2%                                                                                                             Separated (but still legally married or still legally in a same-sex civil partnership) - 2.6%                                                                                                               Widowed or surviving partner from a same-sex civil partnership - 7.8%</t>
    </r>
    <r>
      <rPr>
        <i/>
        <sz val="11"/>
        <color theme="1"/>
        <rFont val="Calibri"/>
        <family val="2"/>
        <scheme val="minor"/>
      </rPr>
      <t xml:space="preserve">  (nelincsdata.net)     </t>
    </r>
  </si>
  <si>
    <r>
      <t xml:space="preserve">Married - 49.3%                                                                                                                      Co-habiting with member of the opposite sex - 13%                                                       Living with Partner of same sex- 0.8%    Single 20.3%                                     Seperated and divorced - 8.8%                                                                                        </t>
    </r>
    <r>
      <rPr>
        <i/>
        <sz val="11"/>
        <color theme="1"/>
        <rFont val="Calibri"/>
        <family val="2"/>
        <scheme val="minor"/>
      </rPr>
      <t>(2011 Census)</t>
    </r>
  </si>
  <si>
    <t>Click on Picture Below to access the ePiPH&amp;NY Interactive dashboard on GP practice Registered patients</t>
  </si>
  <si>
    <r>
      <rPr>
        <b/>
        <sz val="12"/>
        <color theme="1"/>
        <rFont val="Calibri"/>
        <family val="2"/>
        <scheme val="minor"/>
      </rPr>
      <t>Comments:</t>
    </r>
    <r>
      <rPr>
        <sz val="12"/>
        <color theme="1"/>
        <rFont val="Calibri"/>
        <family val="2"/>
        <scheme val="minor"/>
      </rPr>
      <t xml:space="preserve">
North Yorkshire's Index of Multiple Deprivation average score is 14.76. There are 24 LSOAs (areas) in the most deprived quintile nationally, 34 areas in Quintile 2, 98 in Quintile 3, 112 in Quintile 4 and 105 in Quintile 5 (least Deprived Nationally). </t>
    </r>
  </si>
  <si>
    <r>
      <t xml:space="preserve">Comments:
</t>
    </r>
    <r>
      <rPr>
        <sz val="12"/>
        <color theme="1"/>
        <rFont val="Calibri"/>
        <family val="2"/>
        <scheme val="minor"/>
      </rPr>
      <t xml:space="preserve">York's Index of Multiple Deprivation average score is 11.73. There are 6 LSOAs (areas) in the most deprived quintile nationally, 14 areas in Quintile 2, 13 in Quintile 3, 25 in Quintile 4 and 62 in Quintile 5 (least Deprived Nationally). </t>
    </r>
  </si>
  <si>
    <r>
      <t>Comments:</t>
    </r>
    <r>
      <rPr>
        <sz val="12"/>
        <color theme="1"/>
        <rFont val="Calibri"/>
        <family val="2"/>
        <scheme val="minor"/>
      </rPr>
      <t xml:space="preserve"> 
Kingston Upon Hull's Index of Multiple Deprivation average score is 40.56. There are 90 LSOAs (areas) in the most deprived quintile nationally, 37 areas in Quintile 2, 22 in Quintile 3, 13 in Quintile 4 and 4 in Quintile 5 (least Deprived Nationally). </t>
    </r>
  </si>
  <si>
    <r>
      <t xml:space="preserve">Comments: 
</t>
    </r>
    <r>
      <rPr>
        <sz val="12"/>
        <color theme="1"/>
        <rFont val="Calibri"/>
        <family val="2"/>
        <scheme val="minor"/>
      </rPr>
      <t xml:space="preserve">East Riding of Yorkshire's Index of Multiple Deprivation average score is 15.6. There are 17 LSOAs (areas) in the most deprived quintile nationally, 31 areas in Quintile 2, 39 in Quintile 3, 57 in Quintile 4 and 66 in Quintile 5 (least Deprived Nationally). </t>
    </r>
  </si>
  <si>
    <r>
      <t xml:space="preserve">Comments: 
</t>
    </r>
    <r>
      <rPr>
        <sz val="12"/>
        <color theme="1"/>
        <rFont val="Calibri"/>
        <family val="2"/>
        <scheme val="minor"/>
      </rPr>
      <t xml:space="preserve">North East Lincolnshire's Index of Multiple Deprivation average score is 31.34. There are 40 LSOAs (areas) in the most deprived quintile nationally, 21 areas in Quintile 2, 11 in Quintile 3, 20 in Quintile 4 and 14 in Quintile 5 (least Deprived Nationally). </t>
    </r>
  </si>
  <si>
    <r>
      <t xml:space="preserve">Comments: 
</t>
    </r>
    <r>
      <rPr>
        <sz val="12"/>
        <color theme="1"/>
        <rFont val="Calibri"/>
        <family val="2"/>
        <scheme val="minor"/>
      </rPr>
      <t xml:space="preserve">North Yorkshire's Index of Multiple Deprivation average score is 22.13. There are 20 LSOAs (areas) in the most deprived quintile nationally, 17 areas in Quintile 2, 24 in Quintile 3, 26 in Quintile 4 and 13 in Quintile 5 (least Deprived Nationally). </t>
    </r>
  </si>
  <si>
    <t>https://shapeatlas.net/</t>
  </si>
  <si>
    <t>LSOA code (2011)</t>
  </si>
  <si>
    <t>LSOA name (2011)</t>
  </si>
  <si>
    <t>Local Authority District code (2019)</t>
  </si>
  <si>
    <t>Local Authority District name (2019)</t>
  </si>
  <si>
    <t>Index of Multiple Deprivation (IMD) Rank</t>
  </si>
  <si>
    <t>Index of Multiple Deprivation (IMD) Decile</t>
  </si>
  <si>
    <t>E01012897</t>
  </si>
  <si>
    <t>Kingston upon Hull 017E</t>
  </si>
  <si>
    <t>E06000010</t>
  </si>
  <si>
    <t>Kingston upon Hull, City of</t>
  </si>
  <si>
    <t>E01013139</t>
  </si>
  <si>
    <t>North East Lincolnshire 002C</t>
  </si>
  <si>
    <t>E06000012</t>
  </si>
  <si>
    <t>North East Lincolnshire</t>
  </si>
  <si>
    <t>E01013138</t>
  </si>
  <si>
    <t>North East Lincolnshire 006A</t>
  </si>
  <si>
    <t>E01012855</t>
  </si>
  <si>
    <t>Kingston upon Hull 029D</t>
  </si>
  <si>
    <t>E01012895</t>
  </si>
  <si>
    <t>Kingston upon Hull 017D</t>
  </si>
  <si>
    <t>E01012889</t>
  </si>
  <si>
    <t>Kingston upon Hull 030B</t>
  </si>
  <si>
    <t>E01012948</t>
  </si>
  <si>
    <t>East Riding of Yorkshire 005C</t>
  </si>
  <si>
    <t>E06000011</t>
  </si>
  <si>
    <t>East Riding of Yorkshire</t>
  </si>
  <si>
    <t>E01013136</t>
  </si>
  <si>
    <t>North East Lincolnshire 002A</t>
  </si>
  <si>
    <t>E01013208</t>
  </si>
  <si>
    <t>North East Lincolnshire 019C</t>
  </si>
  <si>
    <t>E01013140</t>
  </si>
  <si>
    <t>North East Lincolnshire 006B</t>
  </si>
  <si>
    <t>E01012944</t>
  </si>
  <si>
    <t>East Riding of Yorkshire 005A</t>
  </si>
  <si>
    <t>E01013137</t>
  </si>
  <si>
    <t>North East Lincolnshire 002B</t>
  </si>
  <si>
    <t>E01013142</t>
  </si>
  <si>
    <t>North East Lincolnshire 002D</t>
  </si>
  <si>
    <t>E01012893</t>
  </si>
  <si>
    <t>Kingston upon Hull 030E</t>
  </si>
  <si>
    <t>E01027819</t>
  </si>
  <si>
    <t>Scarborough 012B</t>
  </si>
  <si>
    <t>E07000168</t>
  </si>
  <si>
    <t>Scarborough</t>
  </si>
  <si>
    <t>E01013278</t>
  </si>
  <si>
    <t>North Lincolnshire 016A</t>
  </si>
  <si>
    <t>E06000013</t>
  </si>
  <si>
    <t>E01012836</t>
  </si>
  <si>
    <t>Kingston upon Hull 009C</t>
  </si>
  <si>
    <t>E01012854</t>
  </si>
  <si>
    <t>Kingston upon Hull 029C</t>
  </si>
  <si>
    <t>E01012857</t>
  </si>
  <si>
    <t>Kingston upon Hull 024D</t>
  </si>
  <si>
    <t>E01012879</t>
  </si>
  <si>
    <t>Kingston upon Hull 003E</t>
  </si>
  <si>
    <t>E01013209</t>
  </si>
  <si>
    <t>North East Lincolnshire 019D</t>
  </si>
  <si>
    <t>E01012891</t>
  </si>
  <si>
    <t>Kingston upon Hull 030C</t>
  </si>
  <si>
    <t>E01013212</t>
  </si>
  <si>
    <t>North East Lincolnshire 015D</t>
  </si>
  <si>
    <t>E01012876</t>
  </si>
  <si>
    <t>Kingston upon Hull 003B</t>
  </si>
  <si>
    <t>E01013203</t>
  </si>
  <si>
    <t>North East Lincolnshire 005E</t>
  </si>
  <si>
    <t>E01033110</t>
  </si>
  <si>
    <t>Kingston upon Hull 031G</t>
  </si>
  <si>
    <t>E01012785</t>
  </si>
  <si>
    <t>Kingston upon Hull 002B</t>
  </si>
  <si>
    <t>E01012856</t>
  </si>
  <si>
    <t>Kingston upon Hull 024C</t>
  </si>
  <si>
    <t>E01013165</t>
  </si>
  <si>
    <t>North East Lincolnshire 011D</t>
  </si>
  <si>
    <t>E01012783</t>
  </si>
  <si>
    <t>Kingston upon Hull 004B</t>
  </si>
  <si>
    <t>E01013221</t>
  </si>
  <si>
    <t>North East Lincolnshire 003D</t>
  </si>
  <si>
    <t>E01012843</t>
  </si>
  <si>
    <t>Kingston upon Hull 021B</t>
  </si>
  <si>
    <t>E01013279</t>
  </si>
  <si>
    <t>North Lincolnshire 012A</t>
  </si>
  <si>
    <t>E01012788</t>
  </si>
  <si>
    <t>Kingston upon Hull 002E</t>
  </si>
  <si>
    <t>E01012875</t>
  </si>
  <si>
    <t>Kingston upon Hull 003A</t>
  </si>
  <si>
    <t>E01012782</t>
  </si>
  <si>
    <t>Kingston upon Hull 002A</t>
  </si>
  <si>
    <t>E01012880</t>
  </si>
  <si>
    <t>Kingston upon Hull 008C</t>
  </si>
  <si>
    <t>E01012873</t>
  </si>
  <si>
    <t>Kingston upon Hull 008A</t>
  </si>
  <si>
    <t>E01027874</t>
  </si>
  <si>
    <t>Scarborough 007D</t>
  </si>
  <si>
    <t>E01012781</t>
  </si>
  <si>
    <t>Kingston upon Hull 001C</t>
  </si>
  <si>
    <t>E01012888</t>
  </si>
  <si>
    <t>Kingston upon Hull 031E</t>
  </si>
  <si>
    <t>E01012859</t>
  </si>
  <si>
    <t>Kingston upon Hull 030A</t>
  </si>
  <si>
    <t>E01012808</t>
  </si>
  <si>
    <t>Kingston upon Hull 026B</t>
  </si>
  <si>
    <t>E01013205</t>
  </si>
  <si>
    <t>North East Lincolnshire 019B</t>
  </si>
  <si>
    <t>E01012787</t>
  </si>
  <si>
    <t>Kingston upon Hull 002D</t>
  </si>
  <si>
    <t>E01013144</t>
  </si>
  <si>
    <t>North East Lincolnshire 004A</t>
  </si>
  <si>
    <t>E01012887</t>
  </si>
  <si>
    <t>Kingston upon Hull 033D</t>
  </si>
  <si>
    <t>E01013210</t>
  </si>
  <si>
    <t>North East Lincolnshire 019E</t>
  </si>
  <si>
    <t>E01027806</t>
  </si>
  <si>
    <t>Scarborough 006B</t>
  </si>
  <si>
    <t>E01013159</t>
  </si>
  <si>
    <t>North East Lincolnshire 011A</t>
  </si>
  <si>
    <t>E01012878</t>
  </si>
  <si>
    <t>Kingston upon Hull 003D</t>
  </si>
  <si>
    <t>E01027847</t>
  </si>
  <si>
    <t>Scarborough 006D</t>
  </si>
  <si>
    <t>E01012877</t>
  </si>
  <si>
    <t>Kingston upon Hull 003C</t>
  </si>
  <si>
    <t>E01013218</t>
  </si>
  <si>
    <t>North East Lincolnshire 003A</t>
  </si>
  <si>
    <t>E01012858</t>
  </si>
  <si>
    <t>Kingston upon Hull 031A</t>
  </si>
  <si>
    <t>E01012850</t>
  </si>
  <si>
    <t>Kingston upon Hull 024A</t>
  </si>
  <si>
    <t>E01013201</t>
  </si>
  <si>
    <t>North East Lincolnshire 005C</t>
  </si>
  <si>
    <t>E01012874</t>
  </si>
  <si>
    <t>Kingston upon Hull 008B</t>
  </si>
  <si>
    <t>E01027804</t>
  </si>
  <si>
    <t>Scarborough 010A</t>
  </si>
  <si>
    <t>E01012862</t>
  </si>
  <si>
    <t>Kingston upon Hull 025E</t>
  </si>
  <si>
    <t>E01012790</t>
  </si>
  <si>
    <t>Kingston upon Hull 004D</t>
  </si>
  <si>
    <t>E01012881</t>
  </si>
  <si>
    <t>Kingston upon Hull 008D</t>
  </si>
  <si>
    <t>E01012892</t>
  </si>
  <si>
    <t>Kingston upon Hull 030D</t>
  </si>
  <si>
    <t>E01012844</t>
  </si>
  <si>
    <t>Kingston upon Hull 017B</t>
  </si>
  <si>
    <t>E01012778</t>
  </si>
  <si>
    <t>Kingston upon Hull 004A</t>
  </si>
  <si>
    <t>E01012841</t>
  </si>
  <si>
    <t>Kingston upon Hull 017A</t>
  </si>
  <si>
    <t>E01012780</t>
  </si>
  <si>
    <t>Kingston upon Hull 001B</t>
  </si>
  <si>
    <t>E01012779</t>
  </si>
  <si>
    <t>Kingston upon Hull 001A</t>
  </si>
  <si>
    <t>E01013084</t>
  </si>
  <si>
    <t>East Riding of Yorkshire 039D</t>
  </si>
  <si>
    <t>E01012809</t>
  </si>
  <si>
    <t>Kingston upon Hull 026C</t>
  </si>
  <si>
    <t>E01012805</t>
  </si>
  <si>
    <t>Kingston upon Hull 026A</t>
  </si>
  <si>
    <t>E01012906</t>
  </si>
  <si>
    <t>Kingston upon Hull 004E</t>
  </si>
  <si>
    <t>E01013177</t>
  </si>
  <si>
    <t>North East Lincolnshire 001D</t>
  </si>
  <si>
    <t>E01012900</t>
  </si>
  <si>
    <t>Kingston upon Hull 022C</t>
  </si>
  <si>
    <t>E01012851</t>
  </si>
  <si>
    <t>Kingston upon Hull 029A</t>
  </si>
  <si>
    <t>E01013220</t>
  </si>
  <si>
    <t>North East Lincolnshire 003C</t>
  </si>
  <si>
    <t>E01012908</t>
  </si>
  <si>
    <t>Kingston upon Hull 004F</t>
  </si>
  <si>
    <t>E01012852</t>
  </si>
  <si>
    <t>Kingston upon Hull 024B</t>
  </si>
  <si>
    <t>E01012918</t>
  </si>
  <si>
    <t>Kingston upon Hull 008G</t>
  </si>
  <si>
    <t>E01012840</t>
  </si>
  <si>
    <t>Kingston upon Hull 009E</t>
  </si>
  <si>
    <t>E01012867</t>
  </si>
  <si>
    <t>Kingston upon Hull 024E</t>
  </si>
  <si>
    <t>E01012846</t>
  </si>
  <si>
    <t>Kingston upon Hull 021D</t>
  </si>
  <si>
    <t>E01012946</t>
  </si>
  <si>
    <t>East Riding of Yorkshire 003D</t>
  </si>
  <si>
    <t>E01012928</t>
  </si>
  <si>
    <t>East Riding of Yorkshire 003A</t>
  </si>
  <si>
    <t>E01012834</t>
  </si>
  <si>
    <t>Kingston upon Hull 010C</t>
  </si>
  <si>
    <t>E01013296</t>
  </si>
  <si>
    <t>North Lincolnshire 008A</t>
  </si>
  <si>
    <t>E01013174</t>
  </si>
  <si>
    <t>North East Lincolnshire 001A</t>
  </si>
  <si>
    <t>E01012864</t>
  </si>
  <si>
    <t>Kingston upon Hull 027D</t>
  </si>
  <si>
    <t>E01012845</t>
  </si>
  <si>
    <t>Kingston upon Hull 021C</t>
  </si>
  <si>
    <t>E01012789</t>
  </si>
  <si>
    <t>Kingston upon Hull 002F</t>
  </si>
  <si>
    <t>E01013181</t>
  </si>
  <si>
    <t>North East Lincolnshire 016A</t>
  </si>
  <si>
    <t>E01012761</t>
  </si>
  <si>
    <t>Kingston upon Hull 015A</t>
  </si>
  <si>
    <t>E01012842</t>
  </si>
  <si>
    <t>Kingston upon Hull 021A</t>
  </si>
  <si>
    <t>E01012847</t>
  </si>
  <si>
    <t>Kingston upon Hull 021E</t>
  </si>
  <si>
    <t>E01012915</t>
  </si>
  <si>
    <t>Kingston upon Hull 008E</t>
  </si>
  <si>
    <t>E01012849</t>
  </si>
  <si>
    <t>Kingston upon Hull 017C</t>
  </si>
  <si>
    <t>E01012952</t>
  </si>
  <si>
    <t>East Riding of Yorkshire 004D</t>
  </si>
  <si>
    <t>E01013311</t>
  </si>
  <si>
    <t>North Lincolnshire 015C</t>
  </si>
  <si>
    <t>E01012905</t>
  </si>
  <si>
    <t>Kingston upon Hull 006C</t>
  </si>
  <si>
    <t>E01013222</t>
  </si>
  <si>
    <t>North East Lincolnshire 003E</t>
  </si>
  <si>
    <t>E01013080</t>
  </si>
  <si>
    <t>East Riding of Yorkshire 039B</t>
  </si>
  <si>
    <t>E01012838</t>
  </si>
  <si>
    <t>Kingston upon Hull 010E</t>
  </si>
  <si>
    <t>E01027740</t>
  </si>
  <si>
    <t>Harrogate 013F</t>
  </si>
  <si>
    <t>E07000165</t>
  </si>
  <si>
    <t>E01012806</t>
  </si>
  <si>
    <t>Kingston upon Hull 016B</t>
  </si>
  <si>
    <t>E01032595</t>
  </si>
  <si>
    <t>Kingston upon Hull 033E</t>
  </si>
  <si>
    <t>E01012931</t>
  </si>
  <si>
    <t>East Riding of Yorkshire 003B</t>
  </si>
  <si>
    <t>E01013196</t>
  </si>
  <si>
    <t>North East Lincolnshire 005B</t>
  </si>
  <si>
    <t>E01012786</t>
  </si>
  <si>
    <t>Kingston upon Hull 002C</t>
  </si>
  <si>
    <t>E01013299</t>
  </si>
  <si>
    <t>North Lincolnshire 008C</t>
  </si>
  <si>
    <t>E01013083</t>
  </si>
  <si>
    <t>East Riding of Yorkshire 039C</t>
  </si>
  <si>
    <t>E01012898</t>
  </si>
  <si>
    <t>Kingston upon Hull 017F</t>
  </si>
  <si>
    <t>E01027820</t>
  </si>
  <si>
    <t>Scarborough 012C</t>
  </si>
  <si>
    <t>E01027817</t>
  </si>
  <si>
    <t>Scarborough 012A</t>
  </si>
  <si>
    <t>E01013219</t>
  </si>
  <si>
    <t>North East Lincolnshire 003B</t>
  </si>
  <si>
    <t>E01012951</t>
  </si>
  <si>
    <t>East Riding of Yorkshire 005D</t>
  </si>
  <si>
    <t>E01012917</t>
  </si>
  <si>
    <t>Kingston upon Hull 008F</t>
  </si>
  <si>
    <t>E01012865</t>
  </si>
  <si>
    <t>Kingston upon Hull 027E</t>
  </si>
  <si>
    <t>E01013161</t>
  </si>
  <si>
    <t>North East Lincolnshire 011B</t>
  </si>
  <si>
    <t>E01012894</t>
  </si>
  <si>
    <t>Kingston upon Hull 020C</t>
  </si>
  <si>
    <t>E01012798</t>
  </si>
  <si>
    <t>Kingston upon Hull 019D</t>
  </si>
  <si>
    <t>E01027805</t>
  </si>
  <si>
    <t>Scarborough 006A</t>
  </si>
  <si>
    <t>E01027869</t>
  </si>
  <si>
    <t>Scarborough 001C</t>
  </si>
  <si>
    <t>E01013298</t>
  </si>
  <si>
    <t>North Lincolnshire 008B</t>
  </si>
  <si>
    <t>E01013162</t>
  </si>
  <si>
    <t>North East Lincolnshire 011C</t>
  </si>
  <si>
    <t>E01013141</t>
  </si>
  <si>
    <t>North East Lincolnshire 006C</t>
  </si>
  <si>
    <t>E01027907</t>
  </si>
  <si>
    <t>Selby 005C</t>
  </si>
  <si>
    <t>E07000169</t>
  </si>
  <si>
    <t>Selby</t>
  </si>
  <si>
    <t>E01013199</t>
  </si>
  <si>
    <t>North East Lincolnshire 010C</t>
  </si>
  <si>
    <t>E01012837</t>
  </si>
  <si>
    <t>Kingston upon Hull 010D</t>
  </si>
  <si>
    <t>E01013300</t>
  </si>
  <si>
    <t>North Lincolnshire 007B</t>
  </si>
  <si>
    <t>E01012833</t>
  </si>
  <si>
    <t>Kingston upon Hull 009A</t>
  </si>
  <si>
    <t>E01013312</t>
  </si>
  <si>
    <t>North Lincolnshire 010B</t>
  </si>
  <si>
    <t>E01013000</t>
  </si>
  <si>
    <t>East Riding of Yorkshire 041C</t>
  </si>
  <si>
    <t>E01013331</t>
  </si>
  <si>
    <t>North Lincolnshire 007D</t>
  </si>
  <si>
    <t>E01013229</t>
  </si>
  <si>
    <t>North East Lincolnshire 013E</t>
  </si>
  <si>
    <t>E01012945</t>
  </si>
  <si>
    <t>East Riding of Yorkshire 004C</t>
  </si>
  <si>
    <t>E01013281</t>
  </si>
  <si>
    <t>North Lincolnshire 016C</t>
  </si>
  <si>
    <t>E01013284</t>
  </si>
  <si>
    <t>North Lincolnshire 017D</t>
  </si>
  <si>
    <t>E01012903</t>
  </si>
  <si>
    <t>Kingston upon Hull 022E</t>
  </si>
  <si>
    <t>E01013443</t>
  </si>
  <si>
    <t>York 018B</t>
  </si>
  <si>
    <t>E06000014</t>
  </si>
  <si>
    <t>York</t>
  </si>
  <si>
    <t>E01012949</t>
  </si>
  <si>
    <t>East Riding of Yorkshire 003E</t>
  </si>
  <si>
    <t>E01013206</t>
  </si>
  <si>
    <t>North East Lincolnshire 015A</t>
  </si>
  <si>
    <t>E01012848</t>
  </si>
  <si>
    <t>Kingston upon Hull 020B</t>
  </si>
  <si>
    <t>E01013204</t>
  </si>
  <si>
    <t>North East Lincolnshire 019A</t>
  </si>
  <si>
    <t>E01013187</t>
  </si>
  <si>
    <t>North East Lincolnshire 008A</t>
  </si>
  <si>
    <t>E01013129</t>
  </si>
  <si>
    <t>North East Lincolnshire 017A</t>
  </si>
  <si>
    <t>E01027852</t>
  </si>
  <si>
    <t>Scarborough 010B</t>
  </si>
  <si>
    <t>E01012886</t>
  </si>
  <si>
    <t>Kingston upon Hull 031D</t>
  </si>
  <si>
    <t>E01012823</t>
  </si>
  <si>
    <t>Kingston upon Hull 011B</t>
  </si>
  <si>
    <t>E01013283</t>
  </si>
  <si>
    <t>North Lincolnshire 016D</t>
  </si>
  <si>
    <t>E01012763</t>
  </si>
  <si>
    <t>Kingston upon Hull 018C</t>
  </si>
  <si>
    <t>E01027872</t>
  </si>
  <si>
    <t>Scarborough 007C</t>
  </si>
  <si>
    <t>E01013131</t>
  </si>
  <si>
    <t>North East Lincolnshire 014A</t>
  </si>
  <si>
    <t>E01012932</t>
  </si>
  <si>
    <t>East Riding of Yorkshire 003C</t>
  </si>
  <si>
    <t>E01013128</t>
  </si>
  <si>
    <t>North East Lincolnshire 010A</t>
  </si>
  <si>
    <t>E01027825</t>
  </si>
  <si>
    <t>Scarborough 009B</t>
  </si>
  <si>
    <t>E01013330</t>
  </si>
  <si>
    <t>North Lincolnshire 008D</t>
  </si>
  <si>
    <t>E01013238</t>
  </si>
  <si>
    <t>North Lincolnshire 015A</t>
  </si>
  <si>
    <t>E01012884</t>
  </si>
  <si>
    <t>Kingston upon Hull 033C</t>
  </si>
  <si>
    <t>E01033109</t>
  </si>
  <si>
    <t>Kingston upon Hull 029F</t>
  </si>
  <si>
    <t>E01013291</t>
  </si>
  <si>
    <t>North Lincolnshire 003B</t>
  </si>
  <si>
    <t>E01012775</t>
  </si>
  <si>
    <t>Kingston upon Hull 028D</t>
  </si>
  <si>
    <t>E01012826</t>
  </si>
  <si>
    <t>Kingston upon Hull 011C</t>
  </si>
  <si>
    <t>E01013147</t>
  </si>
  <si>
    <t>North East Lincolnshire 009A</t>
  </si>
  <si>
    <t>E01027812</t>
  </si>
  <si>
    <t>Scarborough 008C</t>
  </si>
  <si>
    <t>E01012871</t>
  </si>
  <si>
    <t>Kingston upon Hull 015D</t>
  </si>
  <si>
    <t>E01012869</t>
  </si>
  <si>
    <t>Kingston upon Hull 015C</t>
  </si>
  <si>
    <t>E01013349</t>
  </si>
  <si>
    <t>York 009D</t>
  </si>
  <si>
    <t>E01013202</t>
  </si>
  <si>
    <t>North East Lincolnshire 005D</t>
  </si>
  <si>
    <t>E01013237</t>
  </si>
  <si>
    <t>North Lincolnshire 018B</t>
  </si>
  <si>
    <t>E01027864</t>
  </si>
  <si>
    <t>Scarborough 003B</t>
  </si>
  <si>
    <t>E01013315</t>
  </si>
  <si>
    <t>North Lincolnshire 014A</t>
  </si>
  <si>
    <t>E01012821</t>
  </si>
  <si>
    <t>Kingston upon Hull 011A</t>
  </si>
  <si>
    <t>E01013038</t>
  </si>
  <si>
    <t>East Riding of Yorkshire 017A</t>
  </si>
  <si>
    <t>E01013347</t>
  </si>
  <si>
    <t>York 009C</t>
  </si>
  <si>
    <t>E01013448</t>
  </si>
  <si>
    <t>York 018F</t>
  </si>
  <si>
    <t>E01013002</t>
  </si>
  <si>
    <t>East Riding of Yorkshire 041D</t>
  </si>
  <si>
    <t>E01013332</t>
  </si>
  <si>
    <t>North Lincolnshire 008E</t>
  </si>
  <si>
    <t>E01027827</t>
  </si>
  <si>
    <t>Scarborough 014A</t>
  </si>
  <si>
    <t>E01013130</t>
  </si>
  <si>
    <t>North East Lincolnshire 018A</t>
  </si>
  <si>
    <t>E01033104</t>
  </si>
  <si>
    <t>Kingston upon Hull 029E</t>
  </si>
  <si>
    <t>E01027854</t>
  </si>
  <si>
    <t>Scarborough 010D</t>
  </si>
  <si>
    <t>E01012872</t>
  </si>
  <si>
    <t>Kingston upon Hull 015E</t>
  </si>
  <si>
    <t>E01027850</t>
  </si>
  <si>
    <t>Scarborough 007B</t>
  </si>
  <si>
    <t>E01012863</t>
  </si>
  <si>
    <t>Kingston upon Hull 027C</t>
  </si>
  <si>
    <t>E01013195</t>
  </si>
  <si>
    <t>North East Lincolnshire 005A</t>
  </si>
  <si>
    <t>E01013240</t>
  </si>
  <si>
    <t>North Lincolnshire 015B</t>
  </si>
  <si>
    <t>E01027837</t>
  </si>
  <si>
    <t>Scarborough 001A</t>
  </si>
  <si>
    <t>E01012795</t>
  </si>
  <si>
    <t>Kingston upon Hull 019B</t>
  </si>
  <si>
    <t>E01012992</t>
  </si>
  <si>
    <t>East Riding of Yorkshire 006D</t>
  </si>
  <si>
    <t>E01013259</t>
  </si>
  <si>
    <t>North Lincolnshire 001F</t>
  </si>
  <si>
    <t>E01013399</t>
  </si>
  <si>
    <t>York 015C</t>
  </si>
  <si>
    <t>E01027846</t>
  </si>
  <si>
    <t>Scarborough 006C</t>
  </si>
  <si>
    <t>E01027824</t>
  </si>
  <si>
    <t>Scarborough 009A</t>
  </si>
  <si>
    <t>E01013444</t>
  </si>
  <si>
    <t>York 018C</t>
  </si>
  <si>
    <t>E01012777</t>
  </si>
  <si>
    <t>Kingston upon Hull 028E</t>
  </si>
  <si>
    <t>E01027909</t>
  </si>
  <si>
    <t>Selby 005E</t>
  </si>
  <si>
    <t>E01013282</t>
  </si>
  <si>
    <t>North Lincolnshire 017C</t>
  </si>
  <si>
    <t>E01013045</t>
  </si>
  <si>
    <t>East Riding of Yorkshire 017B</t>
  </si>
  <si>
    <t>E01013143</t>
  </si>
  <si>
    <t>North East Lincolnshire 006D</t>
  </si>
  <si>
    <t>E01013071</t>
  </si>
  <si>
    <t>East Riding of Yorkshire 017D</t>
  </si>
  <si>
    <t>E01012907</t>
  </si>
  <si>
    <t>Kingston upon Hull 007C</t>
  </si>
  <si>
    <t>E01012866</t>
  </si>
  <si>
    <t>Kingston upon Hull 018D</t>
  </si>
  <si>
    <t>E01013099</t>
  </si>
  <si>
    <t>East Riding of Yorkshire 033C</t>
  </si>
  <si>
    <t>E01013156</t>
  </si>
  <si>
    <t>North East Lincolnshire 018D</t>
  </si>
  <si>
    <t>E01012759</t>
  </si>
  <si>
    <t>Kingston upon Hull 025C</t>
  </si>
  <si>
    <t>E01013394</t>
  </si>
  <si>
    <t>York 016B</t>
  </si>
  <si>
    <t>E01012757</t>
  </si>
  <si>
    <t>Kingston upon Hull 025B</t>
  </si>
  <si>
    <t>E01027865</t>
  </si>
  <si>
    <t>Scarborough 003C</t>
  </si>
  <si>
    <t>E01013184</t>
  </si>
  <si>
    <t>North East Lincolnshire 016D</t>
  </si>
  <si>
    <t>E01013410</t>
  </si>
  <si>
    <t>York 004D</t>
  </si>
  <si>
    <t>E01013272</t>
  </si>
  <si>
    <t>North Lincolnshire 011E</t>
  </si>
  <si>
    <t>E01013319</t>
  </si>
  <si>
    <t>North Lincolnshire 014D</t>
  </si>
  <si>
    <t>E01013310</t>
  </si>
  <si>
    <t>North Lincolnshire 010A</t>
  </si>
  <si>
    <t>E01013335</t>
  </si>
  <si>
    <t>York 012A</t>
  </si>
  <si>
    <t>E01013245</t>
  </si>
  <si>
    <t>North Lincolnshire 006A</t>
  </si>
  <si>
    <t>E01013087</t>
  </si>
  <si>
    <t>East Riding of Yorkshire 039F</t>
  </si>
  <si>
    <t>E01012784</t>
  </si>
  <si>
    <t>Kingston upon Hull 004C</t>
  </si>
  <si>
    <t>E01012943</t>
  </si>
  <si>
    <t>East Riding of Yorkshire 004B</t>
  </si>
  <si>
    <t>E01013192</t>
  </si>
  <si>
    <t>North East Lincolnshire 021D</t>
  </si>
  <si>
    <t>E01013133</t>
  </si>
  <si>
    <t>North East Lincolnshire 014C</t>
  </si>
  <si>
    <t>E01027749</t>
  </si>
  <si>
    <t>Richmondshire 004A</t>
  </si>
  <si>
    <t>E07000166</t>
  </si>
  <si>
    <t>Richmondshire</t>
  </si>
  <si>
    <t>E01027651</t>
  </si>
  <si>
    <t>Harrogate 013B</t>
  </si>
  <si>
    <t>E01012839</t>
  </si>
  <si>
    <t>Kingston upon Hull 009D</t>
  </si>
  <si>
    <t>E01013350</t>
  </si>
  <si>
    <t>York 009E</t>
  </si>
  <si>
    <t>E01027861</t>
  </si>
  <si>
    <t>Scarborough 009D</t>
  </si>
  <si>
    <t>E01013447</t>
  </si>
  <si>
    <t>York 018E</t>
  </si>
  <si>
    <t>E01033067</t>
  </si>
  <si>
    <t>York 013F</t>
  </si>
  <si>
    <t>E01012901</t>
  </si>
  <si>
    <t>Kingston upon Hull 020E</t>
  </si>
  <si>
    <t>E01012936</t>
  </si>
  <si>
    <t>East Riding of Yorkshire 004A</t>
  </si>
  <si>
    <t>E01013198</t>
  </si>
  <si>
    <t>North East Lincolnshire 010B</t>
  </si>
  <si>
    <t>E01012999</t>
  </si>
  <si>
    <t>East Riding of Yorkshire 040C</t>
  </si>
  <si>
    <t>E01013164</t>
  </si>
  <si>
    <t>North East Lincolnshire 012D</t>
  </si>
  <si>
    <t>E01012913</t>
  </si>
  <si>
    <t>Kingston upon Hull 014E</t>
  </si>
  <si>
    <t>E01013303</t>
  </si>
  <si>
    <t>North Lincolnshire 002A</t>
  </si>
  <si>
    <t>E01027830</t>
  </si>
  <si>
    <t>Scarborough 014D</t>
  </si>
  <si>
    <t>E01013207</t>
  </si>
  <si>
    <t>North East Lincolnshire 015B</t>
  </si>
  <si>
    <t>E01012899</t>
  </si>
  <si>
    <t>Kingston upon Hull 022B</t>
  </si>
  <si>
    <t>E01027833</t>
  </si>
  <si>
    <t>Scarborough 014E</t>
  </si>
  <si>
    <t>E01013386</t>
  </si>
  <si>
    <t>York 010E</t>
  </si>
  <si>
    <t>E01027629</t>
  </si>
  <si>
    <t>Hambleton 009B</t>
  </si>
  <si>
    <t>E07000164</t>
  </si>
  <si>
    <t>Hambleton</t>
  </si>
  <si>
    <t>E01013366</t>
  </si>
  <si>
    <t>York 013A</t>
  </si>
  <si>
    <t>E01013385</t>
  </si>
  <si>
    <t>York 008C</t>
  </si>
  <si>
    <t>E01012807</t>
  </si>
  <si>
    <t>Kingston upon Hull 016C</t>
  </si>
  <si>
    <t>E01013135</t>
  </si>
  <si>
    <t>North East Lincolnshire 018B</t>
  </si>
  <si>
    <t>E01013004</t>
  </si>
  <si>
    <t>East Riding of Yorkshire 041E</t>
  </si>
  <si>
    <t>E01012774</t>
  </si>
  <si>
    <t>Kingston upon Hull 019A</t>
  </si>
  <si>
    <t>E01013445</t>
  </si>
  <si>
    <t>York 016F</t>
  </si>
  <si>
    <t>E01012938</t>
  </si>
  <si>
    <t>East Riding of Yorkshire 001C</t>
  </si>
  <si>
    <t>E01012832</t>
  </si>
  <si>
    <t>Kingston upon Hull 001E</t>
  </si>
  <si>
    <t>E01013286</t>
  </si>
  <si>
    <t>North Lincolnshire 005A</t>
  </si>
  <si>
    <t>E01012934</t>
  </si>
  <si>
    <t>East Riding of Yorkshire 001B</t>
  </si>
  <si>
    <t>E01027862</t>
  </si>
  <si>
    <t>Scarborough 008E</t>
  </si>
  <si>
    <t>E01012963</t>
  </si>
  <si>
    <t>East Riding of Yorkshire 025C</t>
  </si>
  <si>
    <t>E01027853</t>
  </si>
  <si>
    <t>Scarborough 010C</t>
  </si>
  <si>
    <t>E01013197</t>
  </si>
  <si>
    <t>North East Lincolnshire 012E</t>
  </si>
  <si>
    <t>E01013233</t>
  </si>
  <si>
    <t>North East Lincolnshire 008D</t>
  </si>
  <si>
    <t>E01012997</t>
  </si>
  <si>
    <t>East Riding of Yorkshire 040B</t>
  </si>
  <si>
    <t>E01013231</t>
  </si>
  <si>
    <t>North East Lincolnshire 008C</t>
  </si>
  <si>
    <t>E01012817</t>
  </si>
  <si>
    <t>Kingston upon Hull 016D</t>
  </si>
  <si>
    <t>E01012860</t>
  </si>
  <si>
    <t>Kingston upon Hull 031B</t>
  </si>
  <si>
    <t>E01013134</t>
  </si>
  <si>
    <t>North East Lincolnshire 014D</t>
  </si>
  <si>
    <t>E01027612</t>
  </si>
  <si>
    <t>Hambleton 004G</t>
  </si>
  <si>
    <t>E01027906</t>
  </si>
  <si>
    <t>Selby 006B</t>
  </si>
  <si>
    <t>E01012870</t>
  </si>
  <si>
    <t>Kingston upon Hull 018E</t>
  </si>
  <si>
    <t>E01013254</t>
  </si>
  <si>
    <t>North Lincolnshire 001A</t>
  </si>
  <si>
    <t>E01027908</t>
  </si>
  <si>
    <t>Selby 005D</t>
  </si>
  <si>
    <t>E01012868</t>
  </si>
  <si>
    <t>Kingston upon Hull 015B</t>
  </si>
  <si>
    <t>E01027810</t>
  </si>
  <si>
    <t>Scarborough 008A</t>
  </si>
  <si>
    <t>E01013258</t>
  </si>
  <si>
    <t>North Lincolnshire 001E</t>
  </si>
  <si>
    <t>E01012980</t>
  </si>
  <si>
    <t>East Riding of Yorkshire 045C</t>
  </si>
  <si>
    <t>E01012800</t>
  </si>
  <si>
    <t>Kingston upon Hull 023C</t>
  </si>
  <si>
    <t>E01012827</t>
  </si>
  <si>
    <t>Kingston upon Hull 011D</t>
  </si>
  <si>
    <t>E01013158</t>
  </si>
  <si>
    <t>North East Lincolnshire 012A</t>
  </si>
  <si>
    <t>E01013086</t>
  </si>
  <si>
    <t>East Riding of Yorkshire 039E</t>
  </si>
  <si>
    <t>E01012760</t>
  </si>
  <si>
    <t>Kingston upon Hull 025D</t>
  </si>
  <si>
    <t>E01027625</t>
  </si>
  <si>
    <t>Hambleton 001E</t>
  </si>
  <si>
    <t>E01012976</t>
  </si>
  <si>
    <t>East Riding of Yorkshire 045A</t>
  </si>
  <si>
    <t>E01027787</t>
  </si>
  <si>
    <t>Ryedale 008C</t>
  </si>
  <si>
    <t>E07000167</t>
  </si>
  <si>
    <t>Ryedale</t>
  </si>
  <si>
    <t>E01012883</t>
  </si>
  <si>
    <t>Kingston upon Hull 033B</t>
  </si>
  <si>
    <t>E01013179</t>
  </si>
  <si>
    <t>North East Lincolnshire 001F</t>
  </si>
  <si>
    <t>E01012825</t>
  </si>
  <si>
    <t>Kingston upon Hull 010B</t>
  </si>
  <si>
    <t>E01027840</t>
  </si>
  <si>
    <t>Scarborough 002C</t>
  </si>
  <si>
    <t>E01013079</t>
  </si>
  <si>
    <t>East Riding of Yorkshire 039A</t>
  </si>
  <si>
    <t>E01013416</t>
  </si>
  <si>
    <t>York 013E</t>
  </si>
  <si>
    <t>E01027870</t>
  </si>
  <si>
    <t>Scarborough 001D</t>
  </si>
  <si>
    <t>E01027609</t>
  </si>
  <si>
    <t>Hambleton 004D</t>
  </si>
  <si>
    <t>E01027779</t>
  </si>
  <si>
    <t>Ryedale 004A</t>
  </si>
  <si>
    <t>E01027811</t>
  </si>
  <si>
    <t>Scarborough 008B</t>
  </si>
  <si>
    <t>E01013314</t>
  </si>
  <si>
    <t>North Lincolnshire 010D</t>
  </si>
  <si>
    <t>E01013308</t>
  </si>
  <si>
    <t>North Lincolnshire 004C</t>
  </si>
  <si>
    <t>E01012820</t>
  </si>
  <si>
    <t>Kingston upon Hull 022A</t>
  </si>
  <si>
    <t>E01027795</t>
  </si>
  <si>
    <t>Ryedale 002D</t>
  </si>
  <si>
    <t>E01012816</t>
  </si>
  <si>
    <t>Kingston upon Hull 020A</t>
  </si>
  <si>
    <t>E01027905</t>
  </si>
  <si>
    <t>Selby 005B</t>
  </si>
  <si>
    <t>E01012966</t>
  </si>
  <si>
    <t>East Riding of Yorkshire 022E</t>
  </si>
  <si>
    <t>E01012762</t>
  </si>
  <si>
    <t>Kingston upon Hull 018B</t>
  </si>
  <si>
    <t>E01013049</t>
  </si>
  <si>
    <t>East Riding of Yorkshire 012C</t>
  </si>
  <si>
    <t>E01027710</t>
  </si>
  <si>
    <t>Harrogate 004F</t>
  </si>
  <si>
    <t>E01013183</t>
  </si>
  <si>
    <t>North East Lincolnshire 016C</t>
  </si>
  <si>
    <t>E01013047</t>
  </si>
  <si>
    <t>East Riding of Yorkshire 012B</t>
  </si>
  <si>
    <t>E01012828</t>
  </si>
  <si>
    <t>Kingston upon Hull 011E</t>
  </si>
  <si>
    <t>E01013320</t>
  </si>
  <si>
    <t>North Lincolnshire 015D</t>
  </si>
  <si>
    <t>E01013076</t>
  </si>
  <si>
    <t>East Riding of Yorkshire 038D</t>
  </si>
  <si>
    <t>E01013050</t>
  </si>
  <si>
    <t>East Riding of Yorkshire 012D</t>
  </si>
  <si>
    <t>E01012756</t>
  </si>
  <si>
    <t>Kingston upon Hull 025A</t>
  </si>
  <si>
    <t>E01013225</t>
  </si>
  <si>
    <t>North East Lincolnshire 023F</t>
  </si>
  <si>
    <t>E01027723</t>
  </si>
  <si>
    <t>Harrogate 011E</t>
  </si>
  <si>
    <t>E01012776</t>
  </si>
  <si>
    <t>Kingston upon Hull 027B</t>
  </si>
  <si>
    <t>E01013246</t>
  </si>
  <si>
    <t>North Lincolnshire 006B</t>
  </si>
  <si>
    <t>E01012797</t>
  </si>
  <si>
    <t>Kingston upon Hull 019C</t>
  </si>
  <si>
    <t>E01027832</t>
  </si>
  <si>
    <t>Scarborough 004D</t>
  </si>
  <si>
    <t>E01012799</t>
  </si>
  <si>
    <t>Kingston upon Hull 023B</t>
  </si>
  <si>
    <t>E01013051</t>
  </si>
  <si>
    <t>East Riding of Yorkshire 012E</t>
  </si>
  <si>
    <t>E01012929</t>
  </si>
  <si>
    <t>East Riding of Yorkshire 002A</t>
  </si>
  <si>
    <t>E01012896</t>
  </si>
  <si>
    <t>Kingston upon Hull 020D</t>
  </si>
  <si>
    <t>E01027843</t>
  </si>
  <si>
    <t>Scarborough 005B</t>
  </si>
  <si>
    <t>E01012990</t>
  </si>
  <si>
    <t>East Riding of Yorkshire 006B</t>
  </si>
  <si>
    <t>E01013280</t>
  </si>
  <si>
    <t>North Lincolnshire 016B</t>
  </si>
  <si>
    <t>E01013029</t>
  </si>
  <si>
    <t>East Riding of Yorkshire 021A</t>
  </si>
  <si>
    <t>E01013239</t>
  </si>
  <si>
    <t>North Lincolnshire 017B</t>
  </si>
  <si>
    <t>E01013213</t>
  </si>
  <si>
    <t>North East Lincolnshire 023A</t>
  </si>
  <si>
    <t>E01012986</t>
  </si>
  <si>
    <t>East Riding of Yorkshire 010A</t>
  </si>
  <si>
    <t>E01012802</t>
  </si>
  <si>
    <t>Kingston upon Hull 023D</t>
  </si>
  <si>
    <t>E01012801</t>
  </si>
  <si>
    <t>Kingston upon Hull 019E</t>
  </si>
  <si>
    <t>E01013082</t>
  </si>
  <si>
    <t>East Riding of Yorkshire 031D</t>
  </si>
  <si>
    <t>E01027866</t>
  </si>
  <si>
    <t>Scarborough 003D</t>
  </si>
  <si>
    <t>E01027813</t>
  </si>
  <si>
    <t>Scarborough 002A</t>
  </si>
  <si>
    <t>E01027910</t>
  </si>
  <si>
    <t>Selby 005F</t>
  </si>
  <si>
    <t>E01012981</t>
  </si>
  <si>
    <t>East Riding of Yorkshire 008B</t>
  </si>
  <si>
    <t>E01012830</t>
  </si>
  <si>
    <t>Kingston upon Hull 006B</t>
  </si>
  <si>
    <t>E01012767</t>
  </si>
  <si>
    <t>Kingston upon Hull 012B</t>
  </si>
  <si>
    <t>E01012947</t>
  </si>
  <si>
    <t>East Riding of Yorkshire 005B</t>
  </si>
  <si>
    <t>E01013255</t>
  </si>
  <si>
    <t>North Lincolnshire 001B</t>
  </si>
  <si>
    <t>E01027841</t>
  </si>
  <si>
    <t>Scarborough 002D</t>
  </si>
  <si>
    <t>E01012804</t>
  </si>
  <si>
    <t>Kingston upon Hull 016A</t>
  </si>
  <si>
    <t>E01027818</t>
  </si>
  <si>
    <t>Scarborough 011D</t>
  </si>
  <si>
    <t>E01027803</t>
  </si>
  <si>
    <t>Ryedale 004D</t>
  </si>
  <si>
    <t>E01013146</t>
  </si>
  <si>
    <t>North East Lincolnshire 004C</t>
  </si>
  <si>
    <t>E01013211</t>
  </si>
  <si>
    <t>North East Lincolnshire 015C</t>
  </si>
  <si>
    <t>E01013227</t>
  </si>
  <si>
    <t>North East Lincolnshire 013C</t>
  </si>
  <si>
    <t>E01013353</t>
  </si>
  <si>
    <t>York 022A</t>
  </si>
  <si>
    <t>E01013390</t>
  </si>
  <si>
    <t>York 017A</t>
  </si>
  <si>
    <t>E01012964</t>
  </si>
  <si>
    <t>East Riding of Yorkshire 023E</t>
  </si>
  <si>
    <t>E01013334</t>
  </si>
  <si>
    <t>North Lincolnshire 009D</t>
  </si>
  <si>
    <t>E01013404</t>
  </si>
  <si>
    <t>York 004A</t>
  </si>
  <si>
    <t>E01012758</t>
  </si>
  <si>
    <t>Kingston upon Hull 018A</t>
  </si>
  <si>
    <t>E01013019</t>
  </si>
  <si>
    <t>East Riding of Yorkshire 026B</t>
  </si>
  <si>
    <t>E01012772</t>
  </si>
  <si>
    <t>Kingston upon Hull 028C</t>
  </si>
  <si>
    <t>E01012803</t>
  </si>
  <si>
    <t>Kingston upon Hull 023E</t>
  </si>
  <si>
    <t>E01013271</t>
  </si>
  <si>
    <t>North Lincolnshire 011D</t>
  </si>
  <si>
    <t>E01012995</t>
  </si>
  <si>
    <t>East Riding of Yorkshire 041B</t>
  </si>
  <si>
    <t>E01027826</t>
  </si>
  <si>
    <t>Scarborough 009C</t>
  </si>
  <si>
    <t>E01027678</t>
  </si>
  <si>
    <t>Harrogate 015E</t>
  </si>
  <si>
    <t>E01013107</t>
  </si>
  <si>
    <t>East Riding of Yorkshire 034E</t>
  </si>
  <si>
    <t>E01013003</t>
  </si>
  <si>
    <t>East Riding of Yorkshire 038A</t>
  </si>
  <si>
    <t>E01013274</t>
  </si>
  <si>
    <t>North Lincolnshire 013A</t>
  </si>
  <si>
    <t>E01013329</t>
  </si>
  <si>
    <t>North Lincolnshire 022D</t>
  </si>
  <si>
    <t>E01012902</t>
  </si>
  <si>
    <t>Kingston upon Hull 022D</t>
  </si>
  <si>
    <t>E01027835</t>
  </si>
  <si>
    <t>Scarborough 014G</t>
  </si>
  <si>
    <t>E01013106</t>
  </si>
  <si>
    <t>East Riding of Yorkshire 043E</t>
  </si>
  <si>
    <t>E01013297</t>
  </si>
  <si>
    <t>North Lincolnshire 007A</t>
  </si>
  <si>
    <t>E01027729</t>
  </si>
  <si>
    <t>Harrogate 014F</t>
  </si>
  <si>
    <t>E01027785</t>
  </si>
  <si>
    <t>Ryedale 008A</t>
  </si>
  <si>
    <t>E01012994</t>
  </si>
  <si>
    <t>East Riding of Yorkshire 041A</t>
  </si>
  <si>
    <t>E01027676</t>
  </si>
  <si>
    <t>Harrogate 009D</t>
  </si>
  <si>
    <t>E01013446</t>
  </si>
  <si>
    <t>York 018D</t>
  </si>
  <si>
    <t>E01013009</t>
  </si>
  <si>
    <t>East Riding of Yorkshire 034B</t>
  </si>
  <si>
    <t>E01033414</t>
  </si>
  <si>
    <t>North East Lincolnshire 009E</t>
  </si>
  <si>
    <t>E01013382</t>
  </si>
  <si>
    <t>York 010C</t>
  </si>
  <si>
    <t>E01027590</t>
  </si>
  <si>
    <t>Hambleton 003A</t>
  </si>
  <si>
    <t>E01013317</t>
  </si>
  <si>
    <t>North Lincolnshire 014B</t>
  </si>
  <si>
    <t>E01013268</t>
  </si>
  <si>
    <t>North Lincolnshire 011B</t>
  </si>
  <si>
    <t>E01027789</t>
  </si>
  <si>
    <t>Ryedale 008E</t>
  </si>
  <si>
    <t>E01013132</t>
  </si>
  <si>
    <t>North East Lincolnshire 014B</t>
  </si>
  <si>
    <t>E01012941</t>
  </si>
  <si>
    <t>East Riding of Yorkshire 001F</t>
  </si>
  <si>
    <t>E01027822</t>
  </si>
  <si>
    <t>Scarborough 002B</t>
  </si>
  <si>
    <t>E01013437</t>
  </si>
  <si>
    <t>York 008G</t>
  </si>
  <si>
    <t>E01027823</t>
  </si>
  <si>
    <t>Scarborough 004B</t>
  </si>
  <si>
    <t>E01013030</t>
  </si>
  <si>
    <t>East Riding of Yorkshire 021B</t>
  </si>
  <si>
    <t>E01027599</t>
  </si>
  <si>
    <t>Hambleton 001C</t>
  </si>
  <si>
    <t>E01027851</t>
  </si>
  <si>
    <t>Scarborough 008D</t>
  </si>
  <si>
    <t>E01012773</t>
  </si>
  <si>
    <t>Kingston upon Hull 027A</t>
  </si>
  <si>
    <t>E01027706</t>
  </si>
  <si>
    <t>Harrogate 004B</t>
  </si>
  <si>
    <t>E01013244</t>
  </si>
  <si>
    <t>North Lincolnshire 020D</t>
  </si>
  <si>
    <t>E01027918</t>
  </si>
  <si>
    <t>Selby 001A</t>
  </si>
  <si>
    <t>E01027892</t>
  </si>
  <si>
    <t>Selby 009B</t>
  </si>
  <si>
    <t>E01012819</t>
  </si>
  <si>
    <t>Kingston upon Hull 016E</t>
  </si>
  <si>
    <t>E01012796</t>
  </si>
  <si>
    <t>Kingston upon Hull 023A</t>
  </si>
  <si>
    <t>E01012829</t>
  </si>
  <si>
    <t>Kingston upon Hull 006A</t>
  </si>
  <si>
    <t>E01013180</t>
  </si>
  <si>
    <t>North East Lincolnshire 001G</t>
  </si>
  <si>
    <t>E01013359</t>
  </si>
  <si>
    <t>York 022E</t>
  </si>
  <si>
    <t>E01012904</t>
  </si>
  <si>
    <t>Kingston upon Hull 007B</t>
  </si>
  <si>
    <t>E01012769</t>
  </si>
  <si>
    <t>Kingston upon Hull 005D</t>
  </si>
  <si>
    <t>E01027594</t>
  </si>
  <si>
    <t>Hambleton 010A</t>
  </si>
  <si>
    <t>E01027828</t>
  </si>
  <si>
    <t>Scarborough 014B</t>
  </si>
  <si>
    <t>E01027829</t>
  </si>
  <si>
    <t>Scarborough 014C</t>
  </si>
  <si>
    <t>E01027777</t>
  </si>
  <si>
    <t>Ryedale 001B</t>
  </si>
  <si>
    <t>E01027630</t>
  </si>
  <si>
    <t>Hambleton 008B</t>
  </si>
  <si>
    <t>E01027916</t>
  </si>
  <si>
    <t>Selby 004D</t>
  </si>
  <si>
    <t>E01027800</t>
  </si>
  <si>
    <t>Ryedale 003D</t>
  </si>
  <si>
    <t>E01013306</t>
  </si>
  <si>
    <t>North Lincolnshire 004B</t>
  </si>
  <si>
    <t>E01012824</t>
  </si>
  <si>
    <t>Kingston upon Hull 010A</t>
  </si>
  <si>
    <t>E01027857</t>
  </si>
  <si>
    <t>Scarborough 004F</t>
  </si>
  <si>
    <t>E01012768</t>
  </si>
  <si>
    <t>Kingston upon Hull 005C</t>
  </si>
  <si>
    <t>E01013236</t>
  </si>
  <si>
    <t>North Lincolnshire 017A</t>
  </si>
  <si>
    <t>E01013285</t>
  </si>
  <si>
    <t>North Lincolnshire 012B</t>
  </si>
  <si>
    <t>E01012991</t>
  </si>
  <si>
    <t>East Riding of Yorkshire 006C</t>
  </si>
  <si>
    <t>E01012764</t>
  </si>
  <si>
    <t>Kingston upon Hull 005A</t>
  </si>
  <si>
    <t>E01027608</t>
  </si>
  <si>
    <t>Hambleton 004C</t>
  </si>
  <si>
    <t>E01027798</t>
  </si>
  <si>
    <t>Ryedale 004C</t>
  </si>
  <si>
    <t>E01013169</t>
  </si>
  <si>
    <t>North East Lincolnshire 020E</t>
  </si>
  <si>
    <t>E01027807</t>
  </si>
  <si>
    <t>Scarborough 011A</t>
  </si>
  <si>
    <t>E01013200</t>
  </si>
  <si>
    <t>North East Lincolnshire 010D</t>
  </si>
  <si>
    <t>E01027711</t>
  </si>
  <si>
    <t>Harrogate 004G</t>
  </si>
  <si>
    <t>E01027831</t>
  </si>
  <si>
    <t>Scarborough 004C</t>
  </si>
  <si>
    <t>E01013287</t>
  </si>
  <si>
    <t>North Lincolnshire 005B</t>
  </si>
  <si>
    <t>E01027796</t>
  </si>
  <si>
    <t>Ryedale 004B</t>
  </si>
  <si>
    <t>E01027842</t>
  </si>
  <si>
    <t>Scarborough 005A</t>
  </si>
  <si>
    <t>E01027773</t>
  </si>
  <si>
    <t>Richmondshire 005E</t>
  </si>
  <si>
    <t>E01027802</t>
  </si>
  <si>
    <t>Ryedale 002F</t>
  </si>
  <si>
    <t>E01013249</t>
  </si>
  <si>
    <t>North Lincolnshire 006E</t>
  </si>
  <si>
    <t>E01013267</t>
  </si>
  <si>
    <t>North Lincolnshire 011A</t>
  </si>
  <si>
    <t>E01027649</t>
  </si>
  <si>
    <t>Harrogate 013A</t>
  </si>
  <si>
    <t>E01027776</t>
  </si>
  <si>
    <t>Ryedale 001A</t>
  </si>
  <si>
    <t>E01012822</t>
  </si>
  <si>
    <t>Kingston upon Hull 007A</t>
  </si>
  <si>
    <t>E01013313</t>
  </si>
  <si>
    <t>North Lincolnshire 010C</t>
  </si>
  <si>
    <t>E01027871</t>
  </si>
  <si>
    <t>Scarborough 001E</t>
  </si>
  <si>
    <t>E01027778</t>
  </si>
  <si>
    <t>Ryedale 007B</t>
  </si>
  <si>
    <t>E01027793</t>
  </si>
  <si>
    <t>Ryedale 002B</t>
  </si>
  <si>
    <t>E01027889</t>
  </si>
  <si>
    <t>Selby 010A</t>
  </si>
  <si>
    <t>E01027868</t>
  </si>
  <si>
    <t>Scarborough 010E</t>
  </si>
  <si>
    <t>E01013027</t>
  </si>
  <si>
    <t>East Riding of Yorkshire 014C</t>
  </si>
  <si>
    <t>E01013176</t>
  </si>
  <si>
    <t>North East Lincolnshire 001C</t>
  </si>
  <si>
    <t>E01027884</t>
  </si>
  <si>
    <t>Selby 008B</t>
  </si>
  <si>
    <t>E01027610</t>
  </si>
  <si>
    <t>Hambleton 004E</t>
  </si>
  <si>
    <t>E01013318</t>
  </si>
  <si>
    <t>North Lincolnshire 014C</t>
  </si>
  <si>
    <t>E01012765</t>
  </si>
  <si>
    <t>Kingston upon Hull 005B</t>
  </si>
  <si>
    <t>E01027790</t>
  </si>
  <si>
    <t>Ryedale 008F</t>
  </si>
  <si>
    <t>E01013036</t>
  </si>
  <si>
    <t>East Riding of Yorkshire 019A</t>
  </si>
  <si>
    <t>E01013323</t>
  </si>
  <si>
    <t>North Lincolnshire 022B</t>
  </si>
  <si>
    <t>E01027752</t>
  </si>
  <si>
    <t>Richmondshire 001C</t>
  </si>
  <si>
    <t>E01012930</t>
  </si>
  <si>
    <t>East Riding of Yorkshire 002B</t>
  </si>
  <si>
    <t>E01027770</t>
  </si>
  <si>
    <t>Richmondshire 002F</t>
  </si>
  <si>
    <t>E01013163</t>
  </si>
  <si>
    <t>North East Lincolnshire 012C</t>
  </si>
  <si>
    <t>E01033069</t>
  </si>
  <si>
    <t>York 013H</t>
  </si>
  <si>
    <t>E01012910</t>
  </si>
  <si>
    <t>Kingston upon Hull 006D</t>
  </si>
  <si>
    <t>E01013095</t>
  </si>
  <si>
    <t>East Riding of Yorkshire 029B</t>
  </si>
  <si>
    <t>E01012771</t>
  </si>
  <si>
    <t>Kingston upon Hull 028B</t>
  </si>
  <si>
    <t>E01013001</t>
  </si>
  <si>
    <t>East Riding of Yorkshire 040D</t>
  </si>
  <si>
    <t>E01027923</t>
  </si>
  <si>
    <t>Selby 010C</t>
  </si>
  <si>
    <t>E01027636</t>
  </si>
  <si>
    <t>Hambleton 009D</t>
  </si>
  <si>
    <t>E01012979</t>
  </si>
  <si>
    <t>East Riding of Yorkshire 045B</t>
  </si>
  <si>
    <t>E01012914</t>
  </si>
  <si>
    <t>Kingston upon Hull 012C</t>
  </si>
  <si>
    <t>E01027881</t>
  </si>
  <si>
    <t>Selby 006A</t>
  </si>
  <si>
    <t>E01012961</t>
  </si>
  <si>
    <t>East Riding of Yorkshire 022D</t>
  </si>
  <si>
    <t>E01012882</t>
  </si>
  <si>
    <t>Kingston upon Hull 033A</t>
  </si>
  <si>
    <t>E01027878</t>
  </si>
  <si>
    <t>Selby 005A</t>
  </si>
  <si>
    <t>E01013188</t>
  </si>
  <si>
    <t>North East Lincolnshire 008B</t>
  </si>
  <si>
    <t>E01013078</t>
  </si>
  <si>
    <t>East Riding of Yorkshire 031B</t>
  </si>
  <si>
    <t>E01013384</t>
  </si>
  <si>
    <t>York 015A</t>
  </si>
  <si>
    <t>E01027734</t>
  </si>
  <si>
    <t>Harrogate 018C</t>
  </si>
  <si>
    <t>E01027769</t>
  </si>
  <si>
    <t>Richmondshire 002E</t>
  </si>
  <si>
    <t>E01027701</t>
  </si>
  <si>
    <t>Harrogate 006C</t>
  </si>
  <si>
    <t>E01027628</t>
  </si>
  <si>
    <t>Hambleton 007B</t>
  </si>
  <si>
    <t>E01012810</t>
  </si>
  <si>
    <t>Kingston upon Hull 026D</t>
  </si>
  <si>
    <t>E01027764</t>
  </si>
  <si>
    <t>Richmondshire 005D</t>
  </si>
  <si>
    <t>E01013119</t>
  </si>
  <si>
    <t>East Riding of Yorkshire 011G</t>
  </si>
  <si>
    <t>E01013324</t>
  </si>
  <si>
    <t>North Lincolnshire 021A</t>
  </si>
  <si>
    <t>E01013276</t>
  </si>
  <si>
    <t>North Lincolnshire 013C</t>
  </si>
  <si>
    <t>E01027686</t>
  </si>
  <si>
    <t>Harrogate 001D</t>
  </si>
  <si>
    <t>E01013325</t>
  </si>
  <si>
    <t>North Lincolnshire 022C</t>
  </si>
  <si>
    <t>E01027849</t>
  </si>
  <si>
    <t>Scarborough 007A</t>
  </si>
  <si>
    <t>E01013383</t>
  </si>
  <si>
    <t>York 010D</t>
  </si>
  <si>
    <t>E01013125</t>
  </si>
  <si>
    <t>East Riding of Yorkshire 008E</t>
  </si>
  <si>
    <t>E01013160</t>
  </si>
  <si>
    <t>North East Lincolnshire 012B</t>
  </si>
  <si>
    <t>E01027720</t>
  </si>
  <si>
    <t>Harrogate 011C</t>
  </si>
  <si>
    <t>E01013369</t>
  </si>
  <si>
    <t>York 013C</t>
  </si>
  <si>
    <t>E01012937</t>
  </si>
  <si>
    <t>East Riding of Yorkshire 002D</t>
  </si>
  <si>
    <t>E01027613</t>
  </si>
  <si>
    <t>Hambleton 003C</t>
  </si>
  <si>
    <t>E01013085</t>
  </si>
  <si>
    <t>East Riding of Yorkshire 031E</t>
  </si>
  <si>
    <t>E01027763</t>
  </si>
  <si>
    <t>Richmondshire 005C</t>
  </si>
  <si>
    <t>E01027873</t>
  </si>
  <si>
    <t>Scarborough 009F</t>
  </si>
  <si>
    <t>E01013441</t>
  </si>
  <si>
    <t>York 016E</t>
  </si>
  <si>
    <t>E01012793</t>
  </si>
  <si>
    <t>Kingston upon Hull 014C</t>
  </si>
  <si>
    <t>E01013081</t>
  </si>
  <si>
    <t>East Riding of Yorkshire 031C</t>
  </si>
  <si>
    <t>E01012916</t>
  </si>
  <si>
    <t>Kingston upon Hull 012D</t>
  </si>
  <si>
    <t>E01013302</t>
  </si>
  <si>
    <t>North Lincolnshire 007C</t>
  </si>
  <si>
    <t>E01013309</t>
  </si>
  <si>
    <t>North Lincolnshire 004D</t>
  </si>
  <si>
    <t>E01013039</t>
  </si>
  <si>
    <t>East Riding of Yorkshire 020C</t>
  </si>
  <si>
    <t>E01027637</t>
  </si>
  <si>
    <t>Hambleton 008E</t>
  </si>
  <si>
    <t>E01013056</t>
  </si>
  <si>
    <t>East Riding of Yorkshire 011E</t>
  </si>
  <si>
    <t>E01027669</t>
  </si>
  <si>
    <t>Harrogate 009B</t>
  </si>
  <si>
    <t>E01013173</t>
  </si>
  <si>
    <t>North East Lincolnshire 007A</t>
  </si>
  <si>
    <t>E01013270</t>
  </si>
  <si>
    <t>North Lincolnshire 004A</t>
  </si>
  <si>
    <t>E01027883</t>
  </si>
  <si>
    <t>Selby 008A</t>
  </si>
  <si>
    <t>E01027735</t>
  </si>
  <si>
    <t>Harrogate 018D</t>
  </si>
  <si>
    <t>E01013048</t>
  </si>
  <si>
    <t>East Riding of Yorkshire 010D</t>
  </si>
  <si>
    <t>E01027744</t>
  </si>
  <si>
    <t>Richmondshire 006A</t>
  </si>
  <si>
    <t>E01027780</t>
  </si>
  <si>
    <t>Ryedale 003B</t>
  </si>
  <si>
    <t>E01012912</t>
  </si>
  <si>
    <t>Kingston upon Hull 006E</t>
  </si>
  <si>
    <t>E01033296</t>
  </si>
  <si>
    <t>North Lincolnshire 018F</t>
  </si>
  <si>
    <t>E01012940</t>
  </si>
  <si>
    <t>East Riding of Yorkshire 001E</t>
  </si>
  <si>
    <t>E01027736</t>
  </si>
  <si>
    <t>Harrogate 003C</t>
  </si>
  <si>
    <t>E01027915</t>
  </si>
  <si>
    <t>Selby 004C</t>
  </si>
  <si>
    <t>E01012922</t>
  </si>
  <si>
    <t>East Riding of Yorkshire 013A</t>
  </si>
  <si>
    <t>E01013097</t>
  </si>
  <si>
    <t>East Riding of Yorkshire 029D</t>
  </si>
  <si>
    <t>E01013105</t>
  </si>
  <si>
    <t>East Riding of Yorkshire 027A</t>
  </si>
  <si>
    <t>E01013364</t>
  </si>
  <si>
    <t>York 019E</t>
  </si>
  <si>
    <t>E01027902</t>
  </si>
  <si>
    <t>Selby 003E</t>
  </si>
  <si>
    <t>E01013023</t>
  </si>
  <si>
    <t>East Riding of Yorkshire 018B</t>
  </si>
  <si>
    <t>E01027758</t>
  </si>
  <si>
    <t>Richmondshire 006D</t>
  </si>
  <si>
    <t>E01013449</t>
  </si>
  <si>
    <t>York 022F</t>
  </si>
  <si>
    <t>E01012953</t>
  </si>
  <si>
    <t>East Riding of Yorkshire 023A</t>
  </si>
  <si>
    <t>E01027797</t>
  </si>
  <si>
    <t>Ryedale 007D</t>
  </si>
  <si>
    <t>E01013442</t>
  </si>
  <si>
    <t>York 018A</t>
  </si>
  <si>
    <t>E01027726</t>
  </si>
  <si>
    <t>Harrogate 014C</t>
  </si>
  <si>
    <t>E01027775</t>
  </si>
  <si>
    <t>Ryedale 003A</t>
  </si>
  <si>
    <t>E01027659</t>
  </si>
  <si>
    <t>Harrogate 015C</t>
  </si>
  <si>
    <t>E01027648</t>
  </si>
  <si>
    <t>Harrogate 014A</t>
  </si>
  <si>
    <t>E01013290</t>
  </si>
  <si>
    <t>North Lincolnshire 005D</t>
  </si>
  <si>
    <t>E01013072</t>
  </si>
  <si>
    <t>East Riding of Yorkshire 042A</t>
  </si>
  <si>
    <t>E01013034</t>
  </si>
  <si>
    <t>East Riding of Yorkshire 014D</t>
  </si>
  <si>
    <t>E01027774</t>
  </si>
  <si>
    <t>Ryedale 007A</t>
  </si>
  <si>
    <t>E01027784</t>
  </si>
  <si>
    <t>Ryedale 001D</t>
  </si>
  <si>
    <t>E01033183</t>
  </si>
  <si>
    <t>Richmondshire 004G</t>
  </si>
  <si>
    <t>E01027692</t>
  </si>
  <si>
    <t>Harrogate 013E</t>
  </si>
  <si>
    <t>E01013006</t>
  </si>
  <si>
    <t>East Riding of Yorkshire 043A</t>
  </si>
  <si>
    <t>E01027809</t>
  </si>
  <si>
    <t>Scarborough 011C</t>
  </si>
  <si>
    <t>E01013253</t>
  </si>
  <si>
    <t>North Lincolnshire 023D</t>
  </si>
  <si>
    <t>E01027911</t>
  </si>
  <si>
    <t>Selby 006C</t>
  </si>
  <si>
    <t>E01012766</t>
  </si>
  <si>
    <t>Kingston upon Hull 012A</t>
  </si>
  <si>
    <t>E01012933</t>
  </si>
  <si>
    <t>East Riding of Yorkshire 001A</t>
  </si>
  <si>
    <t>E01027741</t>
  </si>
  <si>
    <t>Harrogate 010G</t>
  </si>
  <si>
    <t>E01013122</t>
  </si>
  <si>
    <t>East Riding of Yorkshire 018D</t>
  </si>
  <si>
    <t>E01027705</t>
  </si>
  <si>
    <t>Harrogate 004A</t>
  </si>
  <si>
    <t>E01013398</t>
  </si>
  <si>
    <t>York 015B</t>
  </si>
  <si>
    <t>E01027689</t>
  </si>
  <si>
    <t>Harrogate 011A</t>
  </si>
  <si>
    <t>E01013153</t>
  </si>
  <si>
    <t>North East Lincolnshire 020A</t>
  </si>
  <si>
    <t>E01027616</t>
  </si>
  <si>
    <t>Hambleton 004H</t>
  </si>
  <si>
    <t>E01012982</t>
  </si>
  <si>
    <t>East Riding of Yorkshire 045D</t>
  </si>
  <si>
    <t>E01013007</t>
  </si>
  <si>
    <t>East Riding of Yorkshire 036B</t>
  </si>
  <si>
    <t>E01027703</t>
  </si>
  <si>
    <t>Harrogate 016E</t>
  </si>
  <si>
    <t>E01027834</t>
  </si>
  <si>
    <t>Scarborough 014F</t>
  </si>
  <si>
    <t>E01012923</t>
  </si>
  <si>
    <t>East Riding of Yorkshire 013B</t>
  </si>
  <si>
    <t>E01027821</t>
  </si>
  <si>
    <t>Scarborough 004A</t>
  </si>
  <si>
    <t>E01027728</t>
  </si>
  <si>
    <t>Harrogate 014E</t>
  </si>
  <si>
    <t>E01013017</t>
  </si>
  <si>
    <t>East Riding of Yorkshire 038B</t>
  </si>
  <si>
    <t>E01027622</t>
  </si>
  <si>
    <t>Hambleton 010E</t>
  </si>
  <si>
    <t>E01013175</t>
  </si>
  <si>
    <t>North East Lincolnshire 001B</t>
  </si>
  <si>
    <t>E01012792</t>
  </si>
  <si>
    <t>Kingston upon Hull 014B</t>
  </si>
  <si>
    <t>E01027681</t>
  </si>
  <si>
    <t>Harrogate 006A</t>
  </si>
  <si>
    <t>E01013301</t>
  </si>
  <si>
    <t>North Lincolnshire 009B</t>
  </si>
  <si>
    <t>E01013014</t>
  </si>
  <si>
    <t>East Riding of Yorkshire 034D</t>
  </si>
  <si>
    <t>E01027684</t>
  </si>
  <si>
    <t>Harrogate 016B</t>
  </si>
  <si>
    <t>E01013250</t>
  </si>
  <si>
    <t>North Lincolnshire 023A</t>
  </si>
  <si>
    <t>E01013234</t>
  </si>
  <si>
    <t>North East Lincolnshire 009D</t>
  </si>
  <si>
    <t>E01013094</t>
  </si>
  <si>
    <t>East Riding of Yorkshire 029A</t>
  </si>
  <si>
    <t>E01013288</t>
  </si>
  <si>
    <t>North Lincolnshire 003A</t>
  </si>
  <si>
    <t>E01027756</t>
  </si>
  <si>
    <t>Richmondshire 006B</t>
  </si>
  <si>
    <t>E01013224</t>
  </si>
  <si>
    <t>North East Lincolnshire 007C</t>
  </si>
  <si>
    <t>E01013264</t>
  </si>
  <si>
    <t>North Lincolnshire 019B</t>
  </si>
  <si>
    <t>E01013178</t>
  </si>
  <si>
    <t>North East Lincolnshire 001E</t>
  </si>
  <si>
    <t>E01013075</t>
  </si>
  <si>
    <t>East Riding of Yorkshire 042C</t>
  </si>
  <si>
    <t>E01013418</t>
  </si>
  <si>
    <t>York 019F</t>
  </si>
  <si>
    <t>E01027877</t>
  </si>
  <si>
    <t>Selby 003B</t>
  </si>
  <si>
    <t>E01013247</t>
  </si>
  <si>
    <t>North Lincolnshire 006C</t>
  </si>
  <si>
    <t>E01013363</t>
  </si>
  <si>
    <t>York 019D</t>
  </si>
  <si>
    <t>E01013294</t>
  </si>
  <si>
    <t>North Lincolnshire 003D</t>
  </si>
  <si>
    <t>E01027627</t>
  </si>
  <si>
    <t>Hambleton 002E</t>
  </si>
  <si>
    <t>E01013228</t>
  </si>
  <si>
    <t>North East Lincolnshire 013D</t>
  </si>
  <si>
    <t>E01027760</t>
  </si>
  <si>
    <t>Richmondshire 006E</t>
  </si>
  <si>
    <t>E01012942</t>
  </si>
  <si>
    <t>East Riding of Yorkshire 002E</t>
  </si>
  <si>
    <t>E01027673</t>
  </si>
  <si>
    <t>Harrogate 009C</t>
  </si>
  <si>
    <t>E01027657</t>
  </si>
  <si>
    <t>Harrogate 013C</t>
  </si>
  <si>
    <t>E01033070</t>
  </si>
  <si>
    <t>York 013I</t>
  </si>
  <si>
    <t>E01013336</t>
  </si>
  <si>
    <t>York 012B</t>
  </si>
  <si>
    <t>E01027739</t>
  </si>
  <si>
    <t>Harrogate 010F</t>
  </si>
  <si>
    <t>E01033068</t>
  </si>
  <si>
    <t>York 013G</t>
  </si>
  <si>
    <t>E01013145</t>
  </si>
  <si>
    <t>North East Lincolnshire 004B</t>
  </si>
  <si>
    <t>E01013182</t>
  </si>
  <si>
    <t>North East Lincolnshire 016B</t>
  </si>
  <si>
    <t>E01013269</t>
  </si>
  <si>
    <t>North Lincolnshire 011C</t>
  </si>
  <si>
    <t>E01027766</t>
  </si>
  <si>
    <t>Richmondshire 002B</t>
  </si>
  <si>
    <t>E01013419</t>
  </si>
  <si>
    <t>York 014C</t>
  </si>
  <si>
    <t>E01013167</t>
  </si>
  <si>
    <t>North East Lincolnshire 020D</t>
  </si>
  <si>
    <t>E01013032</t>
  </si>
  <si>
    <t>East Riding of Yorkshire 021D</t>
  </si>
  <si>
    <t>E01027860</t>
  </si>
  <si>
    <t>Scarborough 012E</t>
  </si>
  <si>
    <t>E01033105</t>
  </si>
  <si>
    <t>Kingston upon Hull 001F</t>
  </si>
  <si>
    <t>E01012818</t>
  </si>
  <si>
    <t>Kingston upon Hull 013E</t>
  </si>
  <si>
    <t>E01013345</t>
  </si>
  <si>
    <t>York 009B</t>
  </si>
  <si>
    <t>E01027604</t>
  </si>
  <si>
    <t>Hambleton 005B</t>
  </si>
  <si>
    <t>E01013124</t>
  </si>
  <si>
    <t>East Riding of Yorkshire 015D</t>
  </si>
  <si>
    <t>E01027762</t>
  </si>
  <si>
    <t>Richmondshire 001F</t>
  </si>
  <si>
    <t>E01027742</t>
  </si>
  <si>
    <t>Richmondshire 005A</t>
  </si>
  <si>
    <t>E01013166</t>
  </si>
  <si>
    <t>North East Lincolnshire 020C</t>
  </si>
  <si>
    <t>E01013295</t>
  </si>
  <si>
    <t>North Lincolnshire 009A</t>
  </si>
  <si>
    <t>E01027661</t>
  </si>
  <si>
    <t>Harrogate 017B</t>
  </si>
  <si>
    <t>E01013069</t>
  </si>
  <si>
    <t>East Riding of Yorkshire 017C</t>
  </si>
  <si>
    <t>E01027667</t>
  </si>
  <si>
    <t>Harrogate 001B</t>
  </si>
  <si>
    <t>E01027788</t>
  </si>
  <si>
    <t>Ryedale 008D</t>
  </si>
  <si>
    <t>E01027858</t>
  </si>
  <si>
    <t>Scarborough 012D</t>
  </si>
  <si>
    <t>E01013020</t>
  </si>
  <si>
    <t>East Riding of Yorkshire 038C</t>
  </si>
  <si>
    <t>E01027743</t>
  </si>
  <si>
    <t>Richmondshire 001A</t>
  </si>
  <si>
    <t>E01013393</t>
  </si>
  <si>
    <t>York 016A</t>
  </si>
  <si>
    <t>E01027738</t>
  </si>
  <si>
    <t>Harrogate 010E</t>
  </si>
  <si>
    <t>E01013096</t>
  </si>
  <si>
    <t>East Riding of Yorkshire 029C</t>
  </si>
  <si>
    <t>E01027647</t>
  </si>
  <si>
    <t>Harrogate 005C</t>
  </si>
  <si>
    <t>E01027633</t>
  </si>
  <si>
    <t>Hambleton 007C</t>
  </si>
  <si>
    <t>E01027593</t>
  </si>
  <si>
    <t>Hambleton 006D</t>
  </si>
  <si>
    <t>E01013373</t>
  </si>
  <si>
    <t>York 002B</t>
  </si>
  <si>
    <t>E01013008</t>
  </si>
  <si>
    <t>East Riding of Yorkshire 034A</t>
  </si>
  <si>
    <t>E01027724</t>
  </si>
  <si>
    <t>Harrogate 021C</t>
  </si>
  <si>
    <t>E01027814</t>
  </si>
  <si>
    <t>Scarborough 013A</t>
  </si>
  <si>
    <t>E01012993</t>
  </si>
  <si>
    <t>East Riding of Yorkshire 040A</t>
  </si>
  <si>
    <t>E01027772</t>
  </si>
  <si>
    <t>Richmondshire 004F</t>
  </si>
  <si>
    <t>E01027626</t>
  </si>
  <si>
    <t>Hambleton 002D</t>
  </si>
  <si>
    <t>E01013307</t>
  </si>
  <si>
    <t>North Lincolnshire 002D</t>
  </si>
  <si>
    <t>E01027781</t>
  </si>
  <si>
    <t>Ryedale 003C</t>
  </si>
  <si>
    <t>E01027666</t>
  </si>
  <si>
    <t>Harrogate 001A</t>
  </si>
  <si>
    <t>E01013021</t>
  </si>
  <si>
    <t>East Riding of Yorkshire 026C</t>
  </si>
  <si>
    <t>E01027601</t>
  </si>
  <si>
    <t>Hambleton 010D</t>
  </si>
  <si>
    <t>E01013010</t>
  </si>
  <si>
    <t>East Riding of Yorkshire 043B</t>
  </si>
  <si>
    <t>E01013022</t>
  </si>
  <si>
    <t>East Riding of Yorkshire 018A</t>
  </si>
  <si>
    <t>E01013013</t>
  </si>
  <si>
    <t>East Riding of Yorkshire 034C</t>
  </si>
  <si>
    <t>E01027863</t>
  </si>
  <si>
    <t>Scarborough 009E</t>
  </si>
  <si>
    <t>E01013031</t>
  </si>
  <si>
    <t>East Riding of Yorkshire 021C</t>
  </si>
  <si>
    <t>E01013289</t>
  </si>
  <si>
    <t>North Lincolnshire 005C</t>
  </si>
  <si>
    <t>E01013333</t>
  </si>
  <si>
    <t>North Lincolnshire 009C</t>
  </si>
  <si>
    <t>E01012794</t>
  </si>
  <si>
    <t>Kingston upon Hull 014D</t>
  </si>
  <si>
    <t>E01012985</t>
  </si>
  <si>
    <t>East Riding of Yorkshire 044D</t>
  </si>
  <si>
    <t>E01013214</t>
  </si>
  <si>
    <t>North East Lincolnshire 023B</t>
  </si>
  <si>
    <t>E01013346</t>
  </si>
  <si>
    <t>York 007B</t>
  </si>
  <si>
    <t>E01027600</t>
  </si>
  <si>
    <t>Hambleton 011A</t>
  </si>
  <si>
    <t>E01032596</t>
  </si>
  <si>
    <t>East Riding of Yorkshire 043F</t>
  </si>
  <si>
    <t>E01013406</t>
  </si>
  <si>
    <t>York 005B</t>
  </si>
  <si>
    <t>E01013412</t>
  </si>
  <si>
    <t>York 021C</t>
  </si>
  <si>
    <t>E01027867</t>
  </si>
  <si>
    <t>Scarborough 011E</t>
  </si>
  <si>
    <t>E01013322</t>
  </si>
  <si>
    <t>North Lincolnshire 022A</t>
  </si>
  <si>
    <t>E01013185</t>
  </si>
  <si>
    <t>North East Lincolnshire 016E</t>
  </si>
  <si>
    <t>E01027650</t>
  </si>
  <si>
    <t>Harrogate 014B</t>
  </si>
  <si>
    <t>E01027587</t>
  </si>
  <si>
    <t>Hambleton 006A</t>
  </si>
  <si>
    <t>E01012815</t>
  </si>
  <si>
    <t>Kingston upon Hull 013D</t>
  </si>
  <si>
    <t>E01012835</t>
  </si>
  <si>
    <t>Kingston upon Hull 009B</t>
  </si>
  <si>
    <t>E01012811</t>
  </si>
  <si>
    <t>Kingston upon Hull 026E</t>
  </si>
  <si>
    <t>E01013026</t>
  </si>
  <si>
    <t>East Riding of Yorkshire 026E</t>
  </si>
  <si>
    <t>E01013126</t>
  </si>
  <si>
    <t>East Riding of Yorkshire 009E</t>
  </si>
  <si>
    <t>E01027680</t>
  </si>
  <si>
    <t>Harrogate 015F</t>
  </si>
  <si>
    <t>E01013041</t>
  </si>
  <si>
    <t>East Riding of Yorkshire 019D</t>
  </si>
  <si>
    <t>E01012987</t>
  </si>
  <si>
    <t>East Riding of Yorkshire 010B</t>
  </si>
  <si>
    <t>E01027643</t>
  </si>
  <si>
    <t>Harrogate 003A</t>
  </si>
  <si>
    <t>E01027592</t>
  </si>
  <si>
    <t>Hambleton 003B</t>
  </si>
  <si>
    <t>E01027816</t>
  </si>
  <si>
    <t>Scarborough 013C</t>
  </si>
  <si>
    <t>E01013327</t>
  </si>
  <si>
    <t>North Lincolnshire 021C</t>
  </si>
  <si>
    <t>E01013098</t>
  </si>
  <si>
    <t>East Riding of Yorkshire 033B</t>
  </si>
  <si>
    <t>E01027611</t>
  </si>
  <si>
    <t>Hambleton 004F</t>
  </si>
  <si>
    <t>E01013035</t>
  </si>
  <si>
    <t>East Riding of Yorkshire 021E</t>
  </si>
  <si>
    <t>E01027799</t>
  </si>
  <si>
    <t>Ryedale 007E</t>
  </si>
  <si>
    <t>E01012939</t>
  </si>
  <si>
    <t>East Riding of Yorkshire 001D</t>
  </si>
  <si>
    <t>E01027727</t>
  </si>
  <si>
    <t>Harrogate 014D</t>
  </si>
  <si>
    <t>E01013326</t>
  </si>
  <si>
    <t>North Lincolnshire 021B</t>
  </si>
  <si>
    <t>E01027707</t>
  </si>
  <si>
    <t>Harrogate 004C</t>
  </si>
  <si>
    <t>E01027888</t>
  </si>
  <si>
    <t>Selby 002D</t>
  </si>
  <si>
    <t>E01027696</t>
  </si>
  <si>
    <t>Harrogate 016D</t>
  </si>
  <si>
    <t>E01027921</t>
  </si>
  <si>
    <t>Selby 001D</t>
  </si>
  <si>
    <t>E01027890</t>
  </si>
  <si>
    <t>Selby 010B</t>
  </si>
  <si>
    <t>E01013100</t>
  </si>
  <si>
    <t>East Riding of Yorkshire 033D</t>
  </si>
  <si>
    <t>E01027646</t>
  </si>
  <si>
    <t>Harrogate 007B</t>
  </si>
  <si>
    <t>E01027658</t>
  </si>
  <si>
    <t>Harrogate 013D</t>
  </si>
  <si>
    <t>E01013074</t>
  </si>
  <si>
    <t>East Riding of Yorkshire 040E</t>
  </si>
  <si>
    <t>E01013396</t>
  </si>
  <si>
    <t>York 016D</t>
  </si>
  <si>
    <t>E01027713</t>
  </si>
  <si>
    <t>Harrogate 002B</t>
  </si>
  <si>
    <t>E01013101</t>
  </si>
  <si>
    <t>East Riding of Yorkshire 033E</t>
  </si>
  <si>
    <t>E01012950</t>
  </si>
  <si>
    <t>East Riding of Yorkshire 006A</t>
  </si>
  <si>
    <t>E01013226</t>
  </si>
  <si>
    <t>North East Lincolnshire 007D</t>
  </si>
  <si>
    <t>E01013150</t>
  </si>
  <si>
    <t>North East Lincolnshire 013B</t>
  </si>
  <si>
    <t>E01013292</t>
  </si>
  <si>
    <t>North Lincolnshire 003C</t>
  </si>
  <si>
    <t>E01013186</t>
  </si>
  <si>
    <t>North East Lincolnshire 016F</t>
  </si>
  <si>
    <t>E01027668</t>
  </si>
  <si>
    <t>Harrogate 009A</t>
  </si>
  <si>
    <t>E01013242</t>
  </si>
  <si>
    <t>North Lincolnshire 020B</t>
  </si>
  <si>
    <t>E01013401</t>
  </si>
  <si>
    <t>York 015E</t>
  </si>
  <si>
    <t>E01027748</t>
  </si>
  <si>
    <t>Richmondshire 003D</t>
  </si>
  <si>
    <t>E01013127</t>
  </si>
  <si>
    <t>East Riding of Yorkshire 018E</t>
  </si>
  <si>
    <t>E01012791</t>
  </si>
  <si>
    <t>Kingston upon Hull 014A</t>
  </si>
  <si>
    <t>E01012911</t>
  </si>
  <si>
    <t>Kingston upon Hull 007E</t>
  </si>
  <si>
    <t>E01027761</t>
  </si>
  <si>
    <t>Richmondshire 001E</t>
  </si>
  <si>
    <t>E01027664</t>
  </si>
  <si>
    <t>Harrogate 008B</t>
  </si>
  <si>
    <t>E01027815</t>
  </si>
  <si>
    <t>Scarborough 013B</t>
  </si>
  <si>
    <t>E01027808</t>
  </si>
  <si>
    <t>Scarborough 011B</t>
  </si>
  <si>
    <t>E01013305</t>
  </si>
  <si>
    <t>North Lincolnshire 002C</t>
  </si>
  <si>
    <t>E01012909</t>
  </si>
  <si>
    <t>Kingston upon Hull 007D</t>
  </si>
  <si>
    <t>E01013011</t>
  </si>
  <si>
    <t>East Riding of Yorkshire 036C</t>
  </si>
  <si>
    <t>E01027605</t>
  </si>
  <si>
    <t>Hambleton 004A</t>
  </si>
  <si>
    <t>E01027924</t>
  </si>
  <si>
    <t>Selby 010D</t>
  </si>
  <si>
    <t>E01027653</t>
  </si>
  <si>
    <t>Harrogate 020A</t>
  </si>
  <si>
    <t>E01027656</t>
  </si>
  <si>
    <t>Harrogate 019A</t>
  </si>
  <si>
    <t>E01027856</t>
  </si>
  <si>
    <t>Scarborough 005F</t>
  </si>
  <si>
    <t>E01013024</t>
  </si>
  <si>
    <t>East Riding of Yorkshire 018C</t>
  </si>
  <si>
    <t>E01013102</t>
  </si>
  <si>
    <t>East Riding of Yorkshire 029E</t>
  </si>
  <si>
    <t>E01027895</t>
  </si>
  <si>
    <t>Selby 007E</t>
  </si>
  <si>
    <t>E01012935</t>
  </si>
  <si>
    <t>East Riding of Yorkshire 002C</t>
  </si>
  <si>
    <t>E01012814</t>
  </si>
  <si>
    <t>Kingston upon Hull 013C</t>
  </si>
  <si>
    <t>E01027644</t>
  </si>
  <si>
    <t>Harrogate 005A</t>
  </si>
  <si>
    <t>E01027677</t>
  </si>
  <si>
    <t>Harrogate 015D</t>
  </si>
  <si>
    <t>E01013391</t>
  </si>
  <si>
    <t>York 017B</t>
  </si>
  <si>
    <t>E01013033</t>
  </si>
  <si>
    <t>East Riding of Yorkshire 033A</t>
  </si>
  <si>
    <t>E01027771</t>
  </si>
  <si>
    <t>Richmondshire 004E</t>
  </si>
  <si>
    <t>E01027702</t>
  </si>
  <si>
    <t>Harrogate 006D</t>
  </si>
  <si>
    <t>E01027682</t>
  </si>
  <si>
    <t>Harrogate 018A</t>
  </si>
  <si>
    <t>E01027695</t>
  </si>
  <si>
    <t>Harrogate 016C</t>
  </si>
  <si>
    <t>E01013170</t>
  </si>
  <si>
    <t>North East Lincolnshire 022B</t>
  </si>
  <si>
    <t>E01013065</t>
  </si>
  <si>
    <t>East Riding of Yorkshire 016B</t>
  </si>
  <si>
    <t>E01013028</t>
  </si>
  <si>
    <t>East Riding of Yorkshire 031A</t>
  </si>
  <si>
    <t>E01033108</t>
  </si>
  <si>
    <t>Kingston upon Hull 001I</t>
  </si>
  <si>
    <t>E01027848</t>
  </si>
  <si>
    <t>Scarborough 006E</t>
  </si>
  <si>
    <t>E01013058</t>
  </si>
  <si>
    <t>East Riding of Yorkshire 011F</t>
  </si>
  <si>
    <t>E01027603</t>
  </si>
  <si>
    <t>Hambleton 005A</t>
  </si>
  <si>
    <t>E01013428</t>
  </si>
  <si>
    <t>York 006A</t>
  </si>
  <si>
    <t>E01012959</t>
  </si>
  <si>
    <t>East Riding of Yorkshire 023C</t>
  </si>
  <si>
    <t>E01027645</t>
  </si>
  <si>
    <t>Harrogate 005B</t>
  </si>
  <si>
    <t>E01027685</t>
  </si>
  <si>
    <t>Harrogate 001C</t>
  </si>
  <si>
    <t>E01027591</t>
  </si>
  <si>
    <t>Hambleton 001A</t>
  </si>
  <si>
    <t>E01013273</t>
  </si>
  <si>
    <t>North Lincolnshire 011F</t>
  </si>
  <si>
    <t>E01027759</t>
  </si>
  <si>
    <t>Richmondshire 001D</t>
  </si>
  <si>
    <t>E01013104</t>
  </si>
  <si>
    <t>East Riding of Yorkshire 043D</t>
  </si>
  <si>
    <t>E01012920</t>
  </si>
  <si>
    <t>East Riding of Yorkshire 024A</t>
  </si>
  <si>
    <t>E01013040</t>
  </si>
  <si>
    <t>East Riding of Yorkshire 019C</t>
  </si>
  <si>
    <t>E01027694</t>
  </si>
  <si>
    <t>Harrogate 018B</t>
  </si>
  <si>
    <t>E01027876</t>
  </si>
  <si>
    <t>Selby 003A</t>
  </si>
  <si>
    <t>E01013321</t>
  </si>
  <si>
    <t>North Lincolnshire 012D</t>
  </si>
  <si>
    <t>E01013055</t>
  </si>
  <si>
    <t>East Riding of Yorkshire 011D</t>
  </si>
  <si>
    <t>E01013343</t>
  </si>
  <si>
    <t>York 009A</t>
  </si>
  <si>
    <t>E01027839</t>
  </si>
  <si>
    <t>Scarborough 001B</t>
  </si>
  <si>
    <t>E01027617</t>
  </si>
  <si>
    <t>Hambleton 003D</t>
  </si>
  <si>
    <t>E01013062</t>
  </si>
  <si>
    <t>East Riding of Yorkshire 019E</t>
  </si>
  <si>
    <t>E01027635</t>
  </si>
  <si>
    <t>Hambleton 009C</t>
  </si>
  <si>
    <t>E01027838</t>
  </si>
  <si>
    <t>Scarborough 003A</t>
  </si>
  <si>
    <t>E01027691</t>
  </si>
  <si>
    <t>Harrogate 011B</t>
  </si>
  <si>
    <t>E01013348</t>
  </si>
  <si>
    <t>York 010A</t>
  </si>
  <si>
    <t>E01013263</t>
  </si>
  <si>
    <t>North Lincolnshire 018E</t>
  </si>
  <si>
    <t>E01013037</t>
  </si>
  <si>
    <t>East Riding of Yorkshire 019B</t>
  </si>
  <si>
    <t>E01013409</t>
  </si>
  <si>
    <t>York 005C</t>
  </si>
  <si>
    <t>E01013256</t>
  </si>
  <si>
    <t>North Lincolnshire 001C</t>
  </si>
  <si>
    <t>E01013005</t>
  </si>
  <si>
    <t>East Riding of Yorkshire 036A</t>
  </si>
  <si>
    <t>E01027919</t>
  </si>
  <si>
    <t>Selby 001B</t>
  </si>
  <si>
    <t>E01033065</t>
  </si>
  <si>
    <t>Hambleton 007D</t>
  </si>
  <si>
    <t>E01027801</t>
  </si>
  <si>
    <t>Ryedale 002E</t>
  </si>
  <si>
    <t>E01027621</t>
  </si>
  <si>
    <t>Hambleton 009A</t>
  </si>
  <si>
    <t>E01013046</t>
  </si>
  <si>
    <t>East Riding of Yorkshire 012A</t>
  </si>
  <si>
    <t>E01012983</t>
  </si>
  <si>
    <t>East Riding of Yorkshire 008C</t>
  </si>
  <si>
    <t>E01013400</t>
  </si>
  <si>
    <t>York 015D</t>
  </si>
  <si>
    <t>E01012989</t>
  </si>
  <si>
    <t>East Riding of Yorkshire 008D</t>
  </si>
  <si>
    <t>E01027886</t>
  </si>
  <si>
    <t>Selby 002B</t>
  </si>
  <si>
    <t>E01027640</t>
  </si>
  <si>
    <t>Harrogate 010C</t>
  </si>
  <si>
    <t>E01013189</t>
  </si>
  <si>
    <t>North East Lincolnshire 021A</t>
  </si>
  <si>
    <t>E01012955</t>
  </si>
  <si>
    <t>East Riding of Yorkshire 023B</t>
  </si>
  <si>
    <t>E01027693</t>
  </si>
  <si>
    <t>Harrogate 006B</t>
  </si>
  <si>
    <t>E01027688</t>
  </si>
  <si>
    <t>Harrogate 003B</t>
  </si>
  <si>
    <t>E01013073</t>
  </si>
  <si>
    <t>East Riding of Yorkshire 042B</t>
  </si>
  <si>
    <t>E01027620</t>
  </si>
  <si>
    <t>Hambleton 008A</t>
  </si>
  <si>
    <t>E01027754</t>
  </si>
  <si>
    <t>Richmondshire 004C</t>
  </si>
  <si>
    <t>E01013265</t>
  </si>
  <si>
    <t>North Lincolnshire 019C</t>
  </si>
  <si>
    <t>E01013304</t>
  </si>
  <si>
    <t>North Lincolnshire 002B</t>
  </si>
  <si>
    <t>E01027753</t>
  </si>
  <si>
    <t>Richmondshire 005B</t>
  </si>
  <si>
    <t>E01013407</t>
  </si>
  <si>
    <t>York 004B</t>
  </si>
  <si>
    <t>E01013018</t>
  </si>
  <si>
    <t>East Riding of Yorkshire 026A</t>
  </si>
  <si>
    <t>E01013154</t>
  </si>
  <si>
    <t>North East Lincolnshire 018C</t>
  </si>
  <si>
    <t>E01027896</t>
  </si>
  <si>
    <t>Selby 008D</t>
  </si>
  <si>
    <t>E01027836</t>
  </si>
  <si>
    <t>Scarborough 004E</t>
  </si>
  <si>
    <t>E01033184</t>
  </si>
  <si>
    <t>Richmondshire 004H</t>
  </si>
  <si>
    <t>E01027783</t>
  </si>
  <si>
    <t>Ryedale 001C</t>
  </si>
  <si>
    <t>E01013248</t>
  </si>
  <si>
    <t>North Lincolnshire 006D</t>
  </si>
  <si>
    <t>E01012984</t>
  </si>
  <si>
    <t>East Riding of Yorkshire 044C</t>
  </si>
  <si>
    <t>E01013421</t>
  </si>
  <si>
    <t>York 011A</t>
  </si>
  <si>
    <t>E01013257</t>
  </si>
  <si>
    <t>North Lincolnshire 001D</t>
  </si>
  <si>
    <t>E01013155</t>
  </si>
  <si>
    <t>North East Lincolnshire 017D</t>
  </si>
  <si>
    <t>E01013151</t>
  </si>
  <si>
    <t>North East Lincolnshire 017B</t>
  </si>
  <si>
    <t>E01013148</t>
  </si>
  <si>
    <t>North East Lincolnshire 004D</t>
  </si>
  <si>
    <t>E01027746</t>
  </si>
  <si>
    <t>Richmondshire 003B</t>
  </si>
  <si>
    <t>E01033106</t>
  </si>
  <si>
    <t>Kingston upon Hull 001G</t>
  </si>
  <si>
    <t>E01013403</t>
  </si>
  <si>
    <t>York 015F</t>
  </si>
  <si>
    <t>E01013434</t>
  </si>
  <si>
    <t>York 007E</t>
  </si>
  <si>
    <t>E01012962</t>
  </si>
  <si>
    <t>East Riding of Yorkshire 023D</t>
  </si>
  <si>
    <t>E01027750</t>
  </si>
  <si>
    <t>Richmondshire 004B</t>
  </si>
  <si>
    <t>E01012975</t>
  </si>
  <si>
    <t>East Riding of Yorkshire 044A</t>
  </si>
  <si>
    <t>E01013262</t>
  </si>
  <si>
    <t>North Lincolnshire 018D</t>
  </si>
  <si>
    <t>E01013450</t>
  </si>
  <si>
    <t>York 023C</t>
  </si>
  <si>
    <t>E01027891</t>
  </si>
  <si>
    <t>Selby 009A</t>
  </si>
  <si>
    <t>E01027634</t>
  </si>
  <si>
    <t>Hambleton 011C</t>
  </si>
  <si>
    <t>E01027875</t>
  </si>
  <si>
    <t>Selby 002A</t>
  </si>
  <si>
    <t>E01013053</t>
  </si>
  <si>
    <t>East Riding of Yorkshire 011B</t>
  </si>
  <si>
    <t>E01013260</t>
  </si>
  <si>
    <t>North Lincolnshire 019A</t>
  </si>
  <si>
    <t>E01013172</t>
  </si>
  <si>
    <t>North East Lincolnshire 022D</t>
  </si>
  <si>
    <t>E01027690</t>
  </si>
  <si>
    <t>Harrogate 010D</t>
  </si>
  <si>
    <t>E01013149</t>
  </si>
  <si>
    <t>North East Lincolnshire 013A</t>
  </si>
  <si>
    <t>E01013121</t>
  </si>
  <si>
    <t>East Riding of Yorkshire 015B</t>
  </si>
  <si>
    <t>E01013368</t>
  </si>
  <si>
    <t>York 010B</t>
  </si>
  <si>
    <t>E01012812</t>
  </si>
  <si>
    <t>Kingston upon Hull 013A</t>
  </si>
  <si>
    <t>E01033185</t>
  </si>
  <si>
    <t>Richmondshire 006F</t>
  </si>
  <si>
    <t>E01013338</t>
  </si>
  <si>
    <t>York 012D</t>
  </si>
  <si>
    <t>E01027782</t>
  </si>
  <si>
    <t>Ryedale 007C</t>
  </si>
  <si>
    <t>E01027765</t>
  </si>
  <si>
    <t>Richmondshire 002A</t>
  </si>
  <si>
    <t>E01027745</t>
  </si>
  <si>
    <t>Richmondshire 003A</t>
  </si>
  <si>
    <t>E01027904</t>
  </si>
  <si>
    <t>Selby 002E</t>
  </si>
  <si>
    <t>E01027897</t>
  </si>
  <si>
    <t>Selby 008E</t>
  </si>
  <si>
    <t>E01012813</t>
  </si>
  <si>
    <t>Kingston upon Hull 013B</t>
  </si>
  <si>
    <t>E01013356</t>
  </si>
  <si>
    <t>York 022D</t>
  </si>
  <si>
    <t>E01013016</t>
  </si>
  <si>
    <t>East Riding of Yorkshire 037D</t>
  </si>
  <si>
    <t>E01027751</t>
  </si>
  <si>
    <t>Richmondshire 001B</t>
  </si>
  <si>
    <t>E01013193</t>
  </si>
  <si>
    <t>North East Lincolnshire 022E</t>
  </si>
  <si>
    <t>E01013251</t>
  </si>
  <si>
    <t>North Lincolnshire 023B</t>
  </si>
  <si>
    <t>E01012974</t>
  </si>
  <si>
    <t>East Riding of Yorkshire 032E</t>
  </si>
  <si>
    <t>E01027859</t>
  </si>
  <si>
    <t>Scarborough 013D</t>
  </si>
  <si>
    <t>E01027920</t>
  </si>
  <si>
    <t>Selby 001C</t>
  </si>
  <si>
    <t>E01013217</t>
  </si>
  <si>
    <t>North East Lincolnshire 023E</t>
  </si>
  <si>
    <t>E01013392</t>
  </si>
  <si>
    <t>York 012F</t>
  </si>
  <si>
    <t>E01027714</t>
  </si>
  <si>
    <t>Harrogate 002C</t>
  </si>
  <si>
    <t>E01013243</t>
  </si>
  <si>
    <t>North Lincolnshire 020C</t>
  </si>
  <si>
    <t>E01027632</t>
  </si>
  <si>
    <t>Hambleton 008D</t>
  </si>
  <si>
    <t>E01027737</t>
  </si>
  <si>
    <t>Harrogate 003D</t>
  </si>
  <si>
    <t>E01012960</t>
  </si>
  <si>
    <t>East Riding of Yorkshire 025B</t>
  </si>
  <si>
    <t>E01012969</t>
  </si>
  <si>
    <t>East Riding of Yorkshire 024E</t>
  </si>
  <si>
    <t>E01012977</t>
  </si>
  <si>
    <t>East Riding of Yorkshire 044B</t>
  </si>
  <si>
    <t>E01012988</t>
  </si>
  <si>
    <t>East Riding of Yorkshire 010C</t>
  </si>
  <si>
    <t>E01013438</t>
  </si>
  <si>
    <t>York 001B</t>
  </si>
  <si>
    <t>E01027708</t>
  </si>
  <si>
    <t>Harrogate 004D</t>
  </si>
  <si>
    <t>E01027665</t>
  </si>
  <si>
    <t>Harrogate 008C</t>
  </si>
  <si>
    <t>E01027687</t>
  </si>
  <si>
    <t>Harrogate 005D</t>
  </si>
  <si>
    <t>E01027589</t>
  </si>
  <si>
    <t>Hambleton 006C</t>
  </si>
  <si>
    <t>E01013341</t>
  </si>
  <si>
    <t>York 024B</t>
  </si>
  <si>
    <t>E01027704</t>
  </si>
  <si>
    <t>Harrogate 012D</t>
  </si>
  <si>
    <t>E01027672</t>
  </si>
  <si>
    <t>Harrogate 012C</t>
  </si>
  <si>
    <t>E01027792</t>
  </si>
  <si>
    <t>Ryedale 002A</t>
  </si>
  <si>
    <t>E01013077</t>
  </si>
  <si>
    <t>East Riding of Yorkshire 042D</t>
  </si>
  <si>
    <t>E01013190</t>
  </si>
  <si>
    <t>North East Lincolnshire 021B</t>
  </si>
  <si>
    <t>E01013342</t>
  </si>
  <si>
    <t>York 024C</t>
  </si>
  <si>
    <t>E01027844</t>
  </si>
  <si>
    <t>Scarborough 005C</t>
  </si>
  <si>
    <t>E01013052</t>
  </si>
  <si>
    <t>East Riding of Yorkshire 011A</t>
  </si>
  <si>
    <t>E01013120</t>
  </si>
  <si>
    <t>East Riding of Yorkshire 015A</t>
  </si>
  <si>
    <t>E01013277</t>
  </si>
  <si>
    <t>North Lincolnshire 013D</t>
  </si>
  <si>
    <t>E01013103</t>
  </si>
  <si>
    <t>East Riding of Yorkshire 043C</t>
  </si>
  <si>
    <t>E01012957</t>
  </si>
  <si>
    <t>East Riding of Yorkshire 025A</t>
  </si>
  <si>
    <t>E01027631</t>
  </si>
  <si>
    <t>Hambleton 008C</t>
  </si>
  <si>
    <t>E01027597</t>
  </si>
  <si>
    <t>Hambleton 001B</t>
  </si>
  <si>
    <t>E01033297</t>
  </si>
  <si>
    <t>North Lincolnshire 018G</t>
  </si>
  <si>
    <t>E01012956</t>
  </si>
  <si>
    <t>East Riding of Yorkshire 022B</t>
  </si>
  <si>
    <t>E01027642</t>
  </si>
  <si>
    <t>Harrogate 007A</t>
  </si>
  <si>
    <t>E01027894</t>
  </si>
  <si>
    <t>Selby 007D</t>
  </si>
  <si>
    <t>E01033186</t>
  </si>
  <si>
    <t>Richmondshire 006G</t>
  </si>
  <si>
    <t>E01013431</t>
  </si>
  <si>
    <t>York 006D</t>
  </si>
  <si>
    <t>E01012954</t>
  </si>
  <si>
    <t>East Riding of Yorkshire 022A</t>
  </si>
  <si>
    <t>E01013015</t>
  </si>
  <si>
    <t>East Riding of Yorkshire 037C</t>
  </si>
  <si>
    <t>E01013110</t>
  </si>
  <si>
    <t>East Riding of Yorkshire 027B</t>
  </si>
  <si>
    <t>E01013168</t>
  </si>
  <si>
    <t>North East Lincolnshire 022A</t>
  </si>
  <si>
    <t>E01013316</t>
  </si>
  <si>
    <t>North Lincolnshire 012C</t>
  </si>
  <si>
    <t>E01013194</t>
  </si>
  <si>
    <t>North East Lincolnshire 021E</t>
  </si>
  <si>
    <t>E01012770</t>
  </si>
  <si>
    <t>Kingston upon Hull 028A</t>
  </si>
  <si>
    <t>E01027903</t>
  </si>
  <si>
    <t>Selby 003F</t>
  </si>
  <si>
    <t>E01027652</t>
  </si>
  <si>
    <t>Harrogate 015A</t>
  </si>
  <si>
    <t>E01027794</t>
  </si>
  <si>
    <t>Ryedale 002C</t>
  </si>
  <si>
    <t>E01027913</t>
  </si>
  <si>
    <t>Selby 006E</t>
  </si>
  <si>
    <t>E01012965</t>
  </si>
  <si>
    <t>East Riding of Yorkshire 024B</t>
  </si>
  <si>
    <t>E01013266</t>
  </si>
  <si>
    <t>North Lincolnshire 019D</t>
  </si>
  <si>
    <t>E01027619</t>
  </si>
  <si>
    <t>Hambleton 011B</t>
  </si>
  <si>
    <t>E01013344</t>
  </si>
  <si>
    <t>York 007A</t>
  </si>
  <si>
    <t>E01013216</t>
  </si>
  <si>
    <t>North East Lincolnshire 023D</t>
  </si>
  <si>
    <t>E01027747</t>
  </si>
  <si>
    <t>Richmondshire 003C</t>
  </si>
  <si>
    <t>E01027791</t>
  </si>
  <si>
    <t>Ryedale 008G</t>
  </si>
  <si>
    <t>E01013395</t>
  </si>
  <si>
    <t>York 016C</t>
  </si>
  <si>
    <t>E01013362</t>
  </si>
  <si>
    <t>York 019C</t>
  </si>
  <si>
    <t>E01027882</t>
  </si>
  <si>
    <t>Selby 007C</t>
  </si>
  <si>
    <t>E01027922</t>
  </si>
  <si>
    <t>Selby 001E</t>
  </si>
  <si>
    <t>E01033107</t>
  </si>
  <si>
    <t>Kingston upon Hull 001H</t>
  </si>
  <si>
    <t>E01013241</t>
  </si>
  <si>
    <t>North Lincolnshire 020A</t>
  </si>
  <si>
    <t>E01027845</t>
  </si>
  <si>
    <t>Scarborough 005D</t>
  </si>
  <si>
    <t>E01013115</t>
  </si>
  <si>
    <t>East Riding of Yorkshire 027D</t>
  </si>
  <si>
    <t>E01012998</t>
  </si>
  <si>
    <t>East Riding of Yorkshire 037B</t>
  </si>
  <si>
    <t>E01013429</t>
  </si>
  <si>
    <t>York 006B</t>
  </si>
  <si>
    <t>E01027887</t>
  </si>
  <si>
    <t>Selby 002C</t>
  </si>
  <si>
    <t>E01027725</t>
  </si>
  <si>
    <t>Harrogate 021D</t>
  </si>
  <si>
    <t>E01013370</t>
  </si>
  <si>
    <t>York 002A</t>
  </si>
  <si>
    <t>E01013123</t>
  </si>
  <si>
    <t>East Riding of Yorkshire 015C</t>
  </si>
  <si>
    <t>E01013191</t>
  </si>
  <si>
    <t>North East Lincolnshire 021C</t>
  </si>
  <si>
    <t>E01027588</t>
  </si>
  <si>
    <t>Hambleton 006B</t>
  </si>
  <si>
    <t>E01013422</t>
  </si>
  <si>
    <t>York 011B</t>
  </si>
  <si>
    <t>E01027879</t>
  </si>
  <si>
    <t>Selby 007A</t>
  </si>
  <si>
    <t>E01027885</t>
  </si>
  <si>
    <t>Selby 008C</t>
  </si>
  <si>
    <t>E01013397</t>
  </si>
  <si>
    <t>York 017C</t>
  </si>
  <si>
    <t>E01013223</t>
  </si>
  <si>
    <t>North East Lincolnshire 007B</t>
  </si>
  <si>
    <t>E01013430</t>
  </si>
  <si>
    <t>York 006C</t>
  </si>
  <si>
    <t>E01027679</t>
  </si>
  <si>
    <t>Harrogate 019B</t>
  </si>
  <si>
    <t>E01013157</t>
  </si>
  <si>
    <t>North East Lincolnshire 020B</t>
  </si>
  <si>
    <t>E01013293</t>
  </si>
  <si>
    <t>North Lincolnshire 005E</t>
  </si>
  <si>
    <t>E01013252</t>
  </si>
  <si>
    <t>North Lincolnshire 023C</t>
  </si>
  <si>
    <t>E01012996</t>
  </si>
  <si>
    <t>East Riding of Yorkshire 037A</t>
  </si>
  <si>
    <t>E01013414</t>
  </si>
  <si>
    <t>York 021D</t>
  </si>
  <si>
    <t>E01012919</t>
  </si>
  <si>
    <t>East Riding of Yorkshire 020A</t>
  </si>
  <si>
    <t>E01013357</t>
  </si>
  <si>
    <t>York 021A</t>
  </si>
  <si>
    <t>E01013426</t>
  </si>
  <si>
    <t>York 011C</t>
  </si>
  <si>
    <t>E01013025</t>
  </si>
  <si>
    <t>East Riding of Yorkshire 026D</t>
  </si>
  <si>
    <t>E01027900</t>
  </si>
  <si>
    <t>Selby 003C</t>
  </si>
  <si>
    <t>E01027767</t>
  </si>
  <si>
    <t>Richmondshire 002C</t>
  </si>
  <si>
    <t>E01013365</t>
  </si>
  <si>
    <t>York 023A</t>
  </si>
  <si>
    <t>E01012924</t>
  </si>
  <si>
    <t>East Riding of Yorkshire 014A</t>
  </si>
  <si>
    <t>E01013372</t>
  </si>
  <si>
    <t>York 003B</t>
  </si>
  <si>
    <t>E01013425</t>
  </si>
  <si>
    <t>York 024F</t>
  </si>
  <si>
    <t>E01013411</t>
  </si>
  <si>
    <t>York 005D</t>
  </si>
  <si>
    <t>E01027655</t>
  </si>
  <si>
    <t>Harrogate 015B</t>
  </si>
  <si>
    <t>E01012958</t>
  </si>
  <si>
    <t>East Riding of Yorkshire 022C</t>
  </si>
  <si>
    <t>E01027674</t>
  </si>
  <si>
    <t>Harrogate 007C</t>
  </si>
  <si>
    <t>E01027654</t>
  </si>
  <si>
    <t>Harrogate 020B</t>
  </si>
  <si>
    <t>E01013381</t>
  </si>
  <si>
    <t>York 014A</t>
  </si>
  <si>
    <t>E01013275</t>
  </si>
  <si>
    <t>North Lincolnshire 013B</t>
  </si>
  <si>
    <t>E01027595</t>
  </si>
  <si>
    <t>Hambleton 010B</t>
  </si>
  <si>
    <t>E01013405</t>
  </si>
  <si>
    <t>York 005A</t>
  </si>
  <si>
    <t>E01013261</t>
  </si>
  <si>
    <t>North Lincolnshire 018C</t>
  </si>
  <si>
    <t>E01013417</t>
  </si>
  <si>
    <t>York 017E</t>
  </si>
  <si>
    <t>E01013337</t>
  </si>
  <si>
    <t>York 012C</t>
  </si>
  <si>
    <t>E01027898</t>
  </si>
  <si>
    <t>Selby 004A</t>
  </si>
  <si>
    <t>E01013063</t>
  </si>
  <si>
    <t>East Riding of Yorkshire 019F</t>
  </si>
  <si>
    <t>E01027731</t>
  </si>
  <si>
    <t>Harrogate 019D</t>
  </si>
  <si>
    <t>E01027660</t>
  </si>
  <si>
    <t>Harrogate 017A</t>
  </si>
  <si>
    <t>E01013435</t>
  </si>
  <si>
    <t>York 006E</t>
  </si>
  <si>
    <t>E01013388</t>
  </si>
  <si>
    <t>York 008E</t>
  </si>
  <si>
    <t>E01027917</t>
  </si>
  <si>
    <t>Selby 004E</t>
  </si>
  <si>
    <t>E01013012</t>
  </si>
  <si>
    <t>East Riding of Yorkshire 036D</t>
  </si>
  <si>
    <t>E01033066</t>
  </si>
  <si>
    <t>Hambleton 007E</t>
  </si>
  <si>
    <t>E01027663</t>
  </si>
  <si>
    <t>Harrogate 017D</t>
  </si>
  <si>
    <t>E01013389</t>
  </si>
  <si>
    <t>York 008F</t>
  </si>
  <si>
    <t>E01013043</t>
  </si>
  <si>
    <t>East Riding of Yorkshire 020E</t>
  </si>
  <si>
    <t>E01013064</t>
  </si>
  <si>
    <t>East Riding of Yorkshire 016A</t>
  </si>
  <si>
    <t>E01027912</t>
  </si>
  <si>
    <t>Selby 006D</t>
  </si>
  <si>
    <t>E01013408</t>
  </si>
  <si>
    <t>York 004C</t>
  </si>
  <si>
    <t>E01013112</t>
  </si>
  <si>
    <t>East Riding of Yorkshire 025D</t>
  </si>
  <si>
    <t>E01013057</t>
  </si>
  <si>
    <t>East Riding of Yorkshire 009A</t>
  </si>
  <si>
    <t>E01013339</t>
  </si>
  <si>
    <t>York 012E</t>
  </si>
  <si>
    <t>E01027614</t>
  </si>
  <si>
    <t>Hambleton 005D</t>
  </si>
  <si>
    <t>E01027855</t>
  </si>
  <si>
    <t>Scarborough 005E</t>
  </si>
  <si>
    <t>E01027893</t>
  </si>
  <si>
    <t>Selby 009C</t>
  </si>
  <si>
    <t>E01027786</t>
  </si>
  <si>
    <t>Ryedale 008B</t>
  </si>
  <si>
    <t>E01013059</t>
  </si>
  <si>
    <t>East Riding of Yorkshire 009B</t>
  </si>
  <si>
    <t>E01013061</t>
  </si>
  <si>
    <t>East Riding of Yorkshire 009D</t>
  </si>
  <si>
    <t>E01027709</t>
  </si>
  <si>
    <t>Harrogate 004E</t>
  </si>
  <si>
    <t>E01027730</t>
  </si>
  <si>
    <t>Harrogate 019C</t>
  </si>
  <si>
    <t>E01027638</t>
  </si>
  <si>
    <t>Harrogate 010A</t>
  </si>
  <si>
    <t>E01013432</t>
  </si>
  <si>
    <t>York 007C</t>
  </si>
  <si>
    <t>E01027618</t>
  </si>
  <si>
    <t>Hambleton 002B</t>
  </si>
  <si>
    <t>E01013380</t>
  </si>
  <si>
    <t>York 008B</t>
  </si>
  <si>
    <t>E01013067</t>
  </si>
  <si>
    <t>East Riding of Yorkshire 016D</t>
  </si>
  <si>
    <t>E01013358</t>
  </si>
  <si>
    <t>York 021B</t>
  </si>
  <si>
    <t>E01013114</t>
  </si>
  <si>
    <t>East Riding of Yorkshire 028C</t>
  </si>
  <si>
    <t>E01013092</t>
  </si>
  <si>
    <t>East Riding of Yorkshire 032F</t>
  </si>
  <si>
    <t>E01013152</t>
  </si>
  <si>
    <t>North East Lincolnshire 017C</t>
  </si>
  <si>
    <t>E01027697</t>
  </si>
  <si>
    <t>Harrogate 017E</t>
  </si>
  <si>
    <t>E01027596</t>
  </si>
  <si>
    <t>Hambleton 010C</t>
  </si>
  <si>
    <t>E01013111</t>
  </si>
  <si>
    <t>East Riding of Yorkshire 027C</t>
  </si>
  <si>
    <t>E01013215</t>
  </si>
  <si>
    <t>North East Lincolnshire 023C</t>
  </si>
  <si>
    <t>E01027899</t>
  </si>
  <si>
    <t>Selby 009D</t>
  </si>
  <si>
    <t>E01013360</t>
  </si>
  <si>
    <t>York 019A</t>
  </si>
  <si>
    <t>E01013361</t>
  </si>
  <si>
    <t>York 019B</t>
  </si>
  <si>
    <t>E01013352</t>
  </si>
  <si>
    <t>York 020B</t>
  </si>
  <si>
    <t>E01013355</t>
  </si>
  <si>
    <t>York 022C</t>
  </si>
  <si>
    <t>E01013436</t>
  </si>
  <si>
    <t>York 001A</t>
  </si>
  <si>
    <t>E01013351</t>
  </si>
  <si>
    <t>York 020A</t>
  </si>
  <si>
    <t>E01013378</t>
  </si>
  <si>
    <t>York 023B</t>
  </si>
  <si>
    <t>E01027639</t>
  </si>
  <si>
    <t>Harrogate 010B</t>
  </si>
  <si>
    <t>E01013089</t>
  </si>
  <si>
    <t>East Riding of Yorkshire 035B</t>
  </si>
  <si>
    <t>E01027718</t>
  </si>
  <si>
    <t>Harrogate 020F</t>
  </si>
  <si>
    <t>E01027670</t>
  </si>
  <si>
    <t>Harrogate 012A</t>
  </si>
  <si>
    <t>E01027717</t>
  </si>
  <si>
    <t>Harrogate 020E</t>
  </si>
  <si>
    <t>E01027712</t>
  </si>
  <si>
    <t>Harrogate 002A</t>
  </si>
  <si>
    <t>E01027719</t>
  </si>
  <si>
    <t>Harrogate 020G</t>
  </si>
  <si>
    <t>E01013091</t>
  </si>
  <si>
    <t>East Riding of Yorkshire 035D</t>
  </si>
  <si>
    <t>E01012978</t>
  </si>
  <si>
    <t>East Riding of Yorkshire 008A</t>
  </si>
  <si>
    <t>E01013413</t>
  </si>
  <si>
    <t>York 017D</t>
  </si>
  <si>
    <t>E01027721</t>
  </si>
  <si>
    <t>Harrogate 011D</t>
  </si>
  <si>
    <t>E01027606</t>
  </si>
  <si>
    <t>Hambleton 004B</t>
  </si>
  <si>
    <t>E01013090</t>
  </si>
  <si>
    <t>East Riding of Yorkshire 035C</t>
  </si>
  <si>
    <t>E01027722</t>
  </si>
  <si>
    <t>Harrogate 008D</t>
  </si>
  <si>
    <t>E01013068</t>
  </si>
  <si>
    <t>East Riding of Yorkshire 016E</t>
  </si>
  <si>
    <t>E01013118</t>
  </si>
  <si>
    <t>East Riding of Yorkshire 028E</t>
  </si>
  <si>
    <t>E01027732</t>
  </si>
  <si>
    <t>Harrogate 019E</t>
  </si>
  <si>
    <t>E01013117</t>
  </si>
  <si>
    <t>East Riding of Yorkshire 027E</t>
  </si>
  <si>
    <t>E01027914</t>
  </si>
  <si>
    <t>Selby 004B</t>
  </si>
  <si>
    <t>E01013171</t>
  </si>
  <si>
    <t>North East Lincolnshire 022C</t>
  </si>
  <si>
    <t>E01012925</t>
  </si>
  <si>
    <t>East Riding of Yorkshire 013C</t>
  </si>
  <si>
    <t>E01013328</t>
  </si>
  <si>
    <t>North Lincolnshire 021D</t>
  </si>
  <si>
    <t>E01013044</t>
  </si>
  <si>
    <t>East Riding of Yorkshire 020F</t>
  </si>
  <si>
    <t>E01013387</t>
  </si>
  <si>
    <t>York 008D</t>
  </si>
  <si>
    <t>E01013376</t>
  </si>
  <si>
    <t>York 002D</t>
  </si>
  <si>
    <t>E01012973</t>
  </si>
  <si>
    <t>East Riding of Yorkshire 032D</t>
  </si>
  <si>
    <t>E01013113</t>
  </si>
  <si>
    <t>East Riding of Yorkshire 028B</t>
  </si>
  <si>
    <t>E01027768</t>
  </si>
  <si>
    <t>Richmondshire 002D</t>
  </si>
  <si>
    <t>E01012926</t>
  </si>
  <si>
    <t>East Riding of Yorkshire 014B</t>
  </si>
  <si>
    <t>E01013377</t>
  </si>
  <si>
    <t>York 003D</t>
  </si>
  <si>
    <t>E01013439</t>
  </si>
  <si>
    <t>York 001C</t>
  </si>
  <si>
    <t>E01013420</t>
  </si>
  <si>
    <t>York 014D</t>
  </si>
  <si>
    <t>E01013054</t>
  </si>
  <si>
    <t>East Riding of Yorkshire 011C</t>
  </si>
  <si>
    <t>E01013108</t>
  </si>
  <si>
    <t>East Riding of Yorkshire 028A</t>
  </si>
  <si>
    <t>E01013354</t>
  </si>
  <si>
    <t>York 022B</t>
  </si>
  <si>
    <t>E01027675</t>
  </si>
  <si>
    <t>Harrogate 007D</t>
  </si>
  <si>
    <t>E01013088</t>
  </si>
  <si>
    <t>East Riding of Yorkshire 035A</t>
  </si>
  <si>
    <t>E01013375</t>
  </si>
  <si>
    <t>York 002C</t>
  </si>
  <si>
    <t>E01013379</t>
  </si>
  <si>
    <t>York 008A</t>
  </si>
  <si>
    <t>E01027624</t>
  </si>
  <si>
    <t>Hambleton 002C</t>
  </si>
  <si>
    <t>E01033495</t>
  </si>
  <si>
    <t>East Riding of Yorkshire 032G</t>
  </si>
  <si>
    <t>E01012970</t>
  </si>
  <si>
    <t>East Riding of Yorkshire 032A</t>
  </si>
  <si>
    <t>E01027598</t>
  </si>
  <si>
    <t>Hambleton 002A</t>
  </si>
  <si>
    <t>E01027716</t>
  </si>
  <si>
    <t>Harrogate 020D</t>
  </si>
  <si>
    <t>E01013374</t>
  </si>
  <si>
    <t>York 003C</t>
  </si>
  <si>
    <t>E01027715</t>
  </si>
  <si>
    <t>Harrogate 002D</t>
  </si>
  <si>
    <t>E01033496</t>
  </si>
  <si>
    <t>East Riding of Yorkshire 032H</t>
  </si>
  <si>
    <t>E01027671</t>
  </si>
  <si>
    <t>Harrogate 012B</t>
  </si>
  <si>
    <t>E01013451</t>
  </si>
  <si>
    <t>York 020C</t>
  </si>
  <si>
    <t>E01027607</t>
  </si>
  <si>
    <t>Hambleton 005C</t>
  </si>
  <si>
    <t>E01013440</t>
  </si>
  <si>
    <t>York 001D</t>
  </si>
  <si>
    <t>E01027623</t>
  </si>
  <si>
    <t>Hambleton 001D</t>
  </si>
  <si>
    <t>E01012927</t>
  </si>
  <si>
    <t>East Riding of Yorkshire 013D</t>
  </si>
  <si>
    <t>E01027733</t>
  </si>
  <si>
    <t>Harrogate 017F</t>
  </si>
  <si>
    <t>E01012921</t>
  </si>
  <si>
    <t>East Riding of Yorkshire 020B</t>
  </si>
  <si>
    <t>E01027901</t>
  </si>
  <si>
    <t>Selby 003D</t>
  </si>
  <si>
    <t>E01013116</t>
  </si>
  <si>
    <t>East Riding of Yorkshire 028D</t>
  </si>
  <si>
    <t>E01013433</t>
  </si>
  <si>
    <t>York 007D</t>
  </si>
  <si>
    <t>E01012967</t>
  </si>
  <si>
    <t>East Riding of Yorkshire 024C</t>
  </si>
  <si>
    <t>E01013093</t>
  </si>
  <si>
    <t>East Riding of Yorkshire 035E</t>
  </si>
  <si>
    <t>E01013070</t>
  </si>
  <si>
    <t>East Riding of Yorkshire 016F</t>
  </si>
  <si>
    <t>E01013042</t>
  </si>
  <si>
    <t>East Riding of Yorkshire 020D</t>
  </si>
  <si>
    <t>E01013371</t>
  </si>
  <si>
    <t>York 003A</t>
  </si>
  <si>
    <t>E01027641</t>
  </si>
  <si>
    <t>Harrogate 008A</t>
  </si>
  <si>
    <t>E01013340</t>
  </si>
  <si>
    <t>York 024A</t>
  </si>
  <si>
    <t>E01013402</t>
  </si>
  <si>
    <t>York 014B</t>
  </si>
  <si>
    <t>E01027880</t>
  </si>
  <si>
    <t>Selby 007B</t>
  </si>
  <si>
    <t>E01013066</t>
  </si>
  <si>
    <t>East Riding of Yorkshire 016C</t>
  </si>
  <si>
    <t>E01012968</t>
  </si>
  <si>
    <t>East Riding of Yorkshire 024D</t>
  </si>
  <si>
    <t>E01012972</t>
  </si>
  <si>
    <t>East Riding of Yorkshire 032C</t>
  </si>
  <si>
    <t>E01027683</t>
  </si>
  <si>
    <t>Harrogate 016A</t>
  </si>
  <si>
    <t>E01027662</t>
  </si>
  <si>
    <t>Harrogate 017C</t>
  </si>
  <si>
    <t>E01013423</t>
  </si>
  <si>
    <t>York 024D</t>
  </si>
  <si>
    <t>E01013060</t>
  </si>
  <si>
    <t>East Riding of Yorkshire 009C</t>
  </si>
  <si>
    <t>E01027700</t>
  </si>
  <si>
    <t>Harrogate 021B</t>
  </si>
  <si>
    <t>E01013424</t>
  </si>
  <si>
    <t>York 024E</t>
  </si>
  <si>
    <t>E01013452</t>
  </si>
  <si>
    <t>York 020D</t>
  </si>
  <si>
    <t>E01027698</t>
  </si>
  <si>
    <t>Harrogate 020C</t>
  </si>
  <si>
    <t>E01027615</t>
  </si>
  <si>
    <t>Hambleton 005E</t>
  </si>
  <si>
    <t>E01013427</t>
  </si>
  <si>
    <t>York 011D</t>
  </si>
  <si>
    <t>E01027699</t>
  </si>
  <si>
    <t>Harrogate 021A</t>
  </si>
  <si>
    <t>Definitions of reconfiguration proposals and stages of engagement/consultation</t>
  </si>
  <si>
    <t>Definition and examples of potential proposals</t>
  </si>
  <si>
    <t>Stages of involvement, engagement and consultation</t>
  </si>
  <si>
    <t>Informal Involvement</t>
  </si>
  <si>
    <t>Formal Consultation</t>
  </si>
  <si>
    <r>
      <t xml:space="preserve">Major Variation or Development
</t>
    </r>
    <r>
      <rPr>
        <sz val="12"/>
        <color theme="1"/>
        <rFont val="Arial"/>
        <family val="2"/>
      </rPr>
      <t>Major service reconfiguration - changing how/where and when large scale services are delivered.
Examples: urgent care, community health centre services, introduction of a new service, arms length/move to CFT</t>
    </r>
  </si>
  <si>
    <r>
      <rPr>
        <b/>
        <sz val="12"/>
        <color theme="1"/>
        <rFont val="Arial"/>
        <family val="2"/>
      </rPr>
      <t>Category 4</t>
    </r>
    <r>
      <rPr>
        <sz val="12"/>
        <color theme="1"/>
        <rFont val="Arial"/>
        <family val="2"/>
      </rPr>
      <t xml:space="preserve">
Formal consultation required (minimum of 12 weeks)</t>
    </r>
  </si>
  <si>
    <r>
      <t xml:space="preserve">Significant variation or development
</t>
    </r>
    <r>
      <rPr>
        <sz val="12"/>
        <color theme="1"/>
        <rFont val="Arial"/>
        <family val="2"/>
      </rPr>
      <t>Change in demand for specific services or modernisation of service.
Examples: Changing provider of existing services, pathway redesign when the service could be needed by wide range of people</t>
    </r>
  </si>
  <si>
    <r>
      <t xml:space="preserve">Category 3
</t>
    </r>
    <r>
      <rPr>
        <sz val="12"/>
        <color theme="1"/>
        <rFont val="Arial"/>
        <family val="2"/>
      </rPr>
      <t>Formal mechanisms established to ensure that patients/service users/carers and the public are engaged in planning and decision making. In most cases this means 12 weeks engagement period.</t>
    </r>
  </si>
  <si>
    <t>Information and evidence base</t>
  </si>
  <si>
    <r>
      <t xml:space="preserve">Minor Change
</t>
    </r>
    <r>
      <rPr>
        <sz val="12"/>
        <color theme="1"/>
        <rFont val="Arial"/>
        <family val="2"/>
      </rPr>
      <t>Need for modernisation of services. 
Examples: Review of health visiting and district nursing, patient diaries</t>
    </r>
  </si>
  <si>
    <r>
      <t xml:space="preserve">Category 2
</t>
    </r>
    <r>
      <rPr>
        <sz val="12"/>
        <color theme="1"/>
        <rFont val="Arial"/>
        <family val="2"/>
      </rPr>
      <t>More formalised structures in place to ensure that patients/service users/carers and patient groups views on the issue and potential solutions are sought</t>
    </r>
  </si>
  <si>
    <r>
      <t xml:space="preserve">Ongoing Development
</t>
    </r>
    <r>
      <rPr>
        <sz val="12"/>
        <color theme="1"/>
        <rFont val="Arial"/>
        <family val="2"/>
      </rPr>
      <t>Proposals made as a result of routine patient/service user feedback.
Examples: Proposal to extend or reduce opening hours</t>
    </r>
  </si>
  <si>
    <r>
      <t xml:space="preserve">Category 1
</t>
    </r>
    <r>
      <rPr>
        <sz val="12"/>
        <color theme="1"/>
        <rFont val="Arial"/>
        <family val="2"/>
      </rPr>
      <t>Informal discussions with individual patients/service users/carers and patient groups on potential need for changes to services and solutions</t>
    </r>
  </si>
  <si>
    <t>You will need to consult with the engagement lead to confirm the level of engagement or consultation required.  Please use the Engagement Initial assessment form in the uploaded documents section to record your assessment. Examples of engagement planning templates will also be added to the uploaded documents section.</t>
  </si>
  <si>
    <t>1 - Costs &amp; Savings</t>
  </si>
  <si>
    <t>Minimum Impact</t>
  </si>
  <si>
    <t>(a) Type of savings</t>
  </si>
  <si>
    <t>No savings or minimal anticipated</t>
  </si>
  <si>
    <t xml:space="preserve">Cash-releasing saving and/or potential for improved productivity </t>
  </si>
  <si>
    <t>Both cash savings and improved productivity is expected.</t>
  </si>
  <si>
    <t>(b) Cost of change.
Likelihood that costs will not be a barrier to implementation.</t>
  </si>
  <si>
    <t>Change requires significant non-recurrent resources such as capital costs for adapting buildings.
Change will incur significant extra costs.</t>
  </si>
  <si>
    <t>Change requires additional resources, but resources are non-recurrent resources that are less than one year's savings.
Changes will incur extra costs.</t>
  </si>
  <si>
    <t>Change can be achieved with minimal or no additional resources.
Change will create efficiency savings.</t>
  </si>
  <si>
    <t>Nicki Sparling &amp; Rob Thompson</t>
  </si>
  <si>
    <t>Becky Black</t>
  </si>
  <si>
    <t>Hisham Nobeehauss</t>
  </si>
  <si>
    <t>Simon Cox</t>
  </si>
  <si>
    <t>Danny Storr</t>
  </si>
  <si>
    <t>James Mearns</t>
  </si>
  <si>
    <t>Hassan Daji</t>
  </si>
  <si>
    <t>activity 192</t>
  </si>
  <si>
    <t>Estelle Butters</t>
  </si>
  <si>
    <t>HNY ICB Hull place</t>
  </si>
  <si>
    <t>Patient Experience / PROMS</t>
  </si>
  <si>
    <t>Education re safety and pathway</t>
  </si>
  <si>
    <t>Certain communities and faith groups may challenge the decision not  to provide on faith and cultural grounds
Possible use of alternative community arrangements to access the procedure with risks to children from a health and Safeguarding risks</t>
  </si>
  <si>
    <t xml:space="preserve">Wider communication of the policy </t>
  </si>
  <si>
    <t>Carrie Cranston</t>
  </si>
  <si>
    <t>HNY ICB (Digital)</t>
  </si>
  <si>
    <t>Hayley Gillingwater</t>
  </si>
  <si>
    <t>HNY ICB (Data protection)</t>
  </si>
  <si>
    <t xml:space="preserve">update summary </t>
  </si>
  <si>
    <t>HNY ICB (Quality)</t>
  </si>
  <si>
    <t>Nicki Sparling/Rob Thompson</t>
  </si>
  <si>
    <t>Update tabs; experience; safety; clinical effectiveness</t>
  </si>
  <si>
    <t>Reviewed with digital lead - no impact</t>
  </si>
  <si>
    <t>Reviewed with Data protection lead - no impact</t>
  </si>
  <si>
    <t>HNY ICB (Finance)</t>
  </si>
  <si>
    <t>Gemma Mazingham</t>
  </si>
  <si>
    <t>HNY ICB (Equality, Sustainability, Engagement)</t>
  </si>
  <si>
    <t>Reviewed with Gemma Mazingham - no impacts anticipated</t>
  </si>
  <si>
    <t>062 Circumcision (all ages)</t>
  </si>
  <si>
    <t>Gemma Mazingham (advisory role only)</t>
  </si>
  <si>
    <t>Estelle Butters, Assistant Director of Strategic Planning &amp; Transformation, HNYICB - Hull Place</t>
  </si>
  <si>
    <r>
      <rPr>
        <b/>
        <sz val="9"/>
        <color theme="1"/>
        <rFont val="Arial"/>
        <family val="2"/>
      </rPr>
      <t xml:space="preserve">No change to policy - Merged with 071 (adult circumcision)
This intervention is commissioned if the person has:
</t>
    </r>
    <r>
      <rPr>
        <sz val="9"/>
        <color theme="1"/>
        <rFont val="Arial"/>
        <family val="2"/>
      </rPr>
      <t xml:space="preserve">
• traumatic foreskin injury where reconstruction is not feasible
• Balanitis Xerotica Obliterans
• severe recurrent episodes of balanoposthitis
• recurrent febrile Urinary Tract Infections associated with an abnormal urinary tract
</t>
    </r>
    <r>
      <rPr>
        <b/>
        <sz val="9"/>
        <color theme="1"/>
        <rFont val="Arial"/>
        <family val="2"/>
      </rPr>
      <t>OR</t>
    </r>
    <r>
      <rPr>
        <sz val="9"/>
        <color theme="1"/>
        <rFont val="Arial"/>
        <family val="2"/>
      </rPr>
      <t xml:space="preserve">
• as part of repair of hypospadias
</t>
    </r>
    <r>
      <rPr>
        <b/>
        <sz val="9"/>
        <color theme="1"/>
        <rFont val="Arial"/>
        <family val="2"/>
      </rPr>
      <t>OR</t>
    </r>
    <r>
      <rPr>
        <sz val="9"/>
        <color theme="1"/>
        <rFont val="Arial"/>
        <family val="2"/>
      </rPr>
      <t xml:space="preserve">
• for phimosis in children approaching puberty that persists following at least a six-week course of high-dose topical
steroid.
All patients must have a formally documented discussion of the risks and benefits of foreskin preserving surgery versus penile circumcision using a shared decision-making framework.
Circumcision is not commissioned for cultural, religious, or cosmetic reasons..</t>
    </r>
  </si>
  <si>
    <t xml:space="preserve">Outcomes including popluation health benefits </t>
  </si>
  <si>
    <t>If there is a change in activity, as we are in a block contract there will be no financial impact for the ICB. However it should be flagged with the provider that there could be a financial impact for them.</t>
  </si>
  <si>
    <t>No impact on data protection identified as will not be processing PID information as the work is to harmonise clinical policies across the ICB</t>
  </si>
  <si>
    <t>Chris Emmerson</t>
  </si>
  <si>
    <t>Updated IIA with revised policy wording (Andy Lee update 11/11/24)</t>
  </si>
  <si>
    <t xml:space="preserve">Reviewed with Finance lead </t>
  </si>
  <si>
    <t>Policy merged with 071 (adult circumcision)</t>
  </si>
  <si>
    <t xml:space="preserve">ICB Clinical pathways lead/ICB Clinical lead has reviewed and updated the policy based on most recent NHSE, NICE and EBI guidance/criteria where applicable.
071 merged with 062 to create all ages policy
Activity for children - low numbers across 6 places NY highest with 75 (12 months)
Activity for adults – NY outlier with 152
Minimal impact to patients - policy consistent across ICBs </t>
  </si>
  <si>
    <t xml:space="preserve">North Yorkshire </t>
  </si>
  <si>
    <t xml:space="preserve">Staff Experience </t>
  </si>
  <si>
    <t>Patient Experience and Staff Experience - it is almost certain that the move to one consistent policy on this intervention will remove confusion and ensure a consistent approach across HNYICB.</t>
  </si>
  <si>
    <t xml:space="preserve">Through routine processes for understanding patient and staff experience - feedback mechanisms. </t>
  </si>
  <si>
    <t xml:space="preserve">Patient Experience - dissatisfaction that procedure is not routinely funded. </t>
  </si>
  <si>
    <t xml:space="preserve">IFR Process - enabling exceptionality to be considered.  </t>
  </si>
  <si>
    <t xml:space="preserve">Patient feedback mechanisms. </t>
  </si>
  <si>
    <t>Patient Experience/IFR Lead.</t>
  </si>
  <si>
    <t xml:space="preserve">Clinician referral process - ensuring consultation and support can be directed as required.  </t>
  </si>
  <si>
    <t xml:space="preserve">Avoiding surgical related complications and the proposed change will mean there is one consistent documented clinical policy accross the ICB. </t>
  </si>
  <si>
    <t xml:space="preserve">Implementation of evidence based practice and delivering care in the most clinically effective way- evidence based reviewed - policy statement formed based on current available evidence.  Consistency in clinical policy will amost certainly remove the risk of variation in care across HNYICB.  </t>
  </si>
  <si>
    <t>HNYICB Clinical Policy Review Process.  Routine processes for monitoring patient outcomes at service level.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</si>
</sst>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Red]\-&quot;£&quot;#,##0"/>
  </numFmts>
  <fonts count="41" x14ac:knownFonts="1">
    <font>
      <sz val="11"/>
      <color theme="1"/>
      <name val="Calibri"/>
      <family val="2"/>
      <scheme val="minor"/>
    </font>
    <font>
      <u/>
      <sz val="11"/>
      <color theme="10"/>
      <name val="Calibri"/>
      <family val="2"/>
      <scheme val="minor"/>
    </font>
    <font>
      <sz val="12"/>
      <color theme="1"/>
      <name val="Arial"/>
      <family val="2"/>
    </font>
    <font>
      <b/>
      <sz val="12"/>
      <color theme="1"/>
      <name val="Arial"/>
      <family val="2"/>
    </font>
    <font>
      <b/>
      <sz val="12"/>
      <color theme="0"/>
      <name val="Arial"/>
      <family val="2"/>
    </font>
    <font>
      <sz val="12"/>
      <color theme="0"/>
      <name val="Arial"/>
      <family val="2"/>
    </font>
    <font>
      <sz val="12"/>
      <name val="Arial"/>
      <family val="2"/>
    </font>
    <font>
      <b/>
      <sz val="12"/>
      <name val="Arial"/>
      <family val="2"/>
    </font>
    <font>
      <b/>
      <sz val="14"/>
      <name val="Arial"/>
      <family val="2"/>
    </font>
    <font>
      <sz val="12"/>
      <color rgb="FFFF0000"/>
      <name val="Arial"/>
      <family val="2"/>
    </font>
    <font>
      <u/>
      <sz val="11"/>
      <color theme="10"/>
      <name val="Arial"/>
      <family val="2"/>
    </font>
    <font>
      <u/>
      <sz val="12"/>
      <color theme="10"/>
      <name val="Arial"/>
      <family val="2"/>
    </font>
    <font>
      <sz val="12"/>
      <color theme="1"/>
      <name val="Symbol"/>
      <family val="1"/>
      <charset val="2"/>
    </font>
    <font>
      <b/>
      <sz val="10"/>
      <color theme="1"/>
      <name val="Arial"/>
      <family val="2"/>
    </font>
    <font>
      <sz val="10"/>
      <color theme="1"/>
      <name val="Arial"/>
      <family val="2"/>
    </font>
    <font>
      <b/>
      <sz val="10"/>
      <color theme="0"/>
      <name val="Arial"/>
      <family val="2"/>
    </font>
    <font>
      <sz val="12"/>
      <color rgb="FF000000"/>
      <name val="Arial"/>
      <family val="2"/>
    </font>
    <font>
      <sz val="11"/>
      <color theme="0"/>
      <name val="Arial"/>
      <family val="2"/>
    </font>
    <font>
      <i/>
      <sz val="12"/>
      <color rgb="FFFF0000"/>
      <name val="Arial"/>
      <family val="2"/>
    </font>
    <font>
      <i/>
      <sz val="12"/>
      <name val="Arial"/>
      <family val="2"/>
    </font>
    <font>
      <sz val="12"/>
      <name val="Calibri"/>
      <family val="2"/>
    </font>
    <font>
      <b/>
      <sz val="12"/>
      <color rgb="FF000000"/>
      <name val="Arial"/>
      <family val="2"/>
    </font>
    <font>
      <b/>
      <sz val="14"/>
      <color theme="1"/>
      <name val="Arial"/>
      <family val="2"/>
    </font>
    <font>
      <b/>
      <sz val="14"/>
      <color theme="0"/>
      <name val="Arial"/>
      <family val="2"/>
    </font>
    <font>
      <b/>
      <sz val="14"/>
      <color rgb="FFFFFFFF"/>
      <name val="Arial"/>
      <family val="2"/>
    </font>
    <font>
      <b/>
      <sz val="11"/>
      <color theme="1"/>
      <name val="Calibri"/>
      <family val="2"/>
      <scheme val="minor"/>
    </font>
    <font>
      <b/>
      <sz val="18"/>
      <color theme="1"/>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sz val="11"/>
      <color theme="0"/>
      <name val="Calibri"/>
      <family val="2"/>
      <scheme val="minor"/>
    </font>
    <font>
      <sz val="10"/>
      <color rgb="FFFF0000"/>
      <name val="Arial"/>
      <family val="2"/>
    </font>
    <font>
      <b/>
      <sz val="15"/>
      <color theme="3"/>
      <name val="Calibri"/>
      <family val="2"/>
      <scheme val="minor"/>
    </font>
    <font>
      <sz val="11"/>
      <color rgb="FF242424"/>
      <name val="Arial"/>
      <family val="2"/>
    </font>
    <font>
      <u/>
      <sz val="12"/>
      <color rgb="FF1016FC"/>
      <name val="Arial"/>
      <family val="2"/>
    </font>
    <font>
      <b/>
      <sz val="36"/>
      <color theme="3"/>
      <name val="Calibri"/>
      <family val="2"/>
      <scheme val="minor"/>
    </font>
    <font>
      <sz val="16"/>
      <color theme="1"/>
      <name val="Calibri"/>
      <family val="2"/>
      <scheme val="minor"/>
    </font>
    <font>
      <sz val="11"/>
      <color theme="1"/>
      <name val="Arial"/>
      <family val="2"/>
    </font>
    <font>
      <sz val="9"/>
      <color theme="1"/>
      <name val="Arial"/>
      <family val="2"/>
    </font>
    <font>
      <b/>
      <sz val="9"/>
      <color theme="1"/>
      <name val="Arial"/>
      <family val="2"/>
    </font>
  </fonts>
  <fills count="33">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5EB8"/>
        <bgColor indexed="64"/>
      </patternFill>
    </fill>
    <fill>
      <patternFill patternType="solid">
        <fgColor theme="4"/>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00B050"/>
        <bgColor indexed="64"/>
      </patternFill>
    </fill>
    <fill>
      <patternFill patternType="solid">
        <fgColor rgb="FFFF0000"/>
        <bgColor indexed="64"/>
      </patternFill>
    </fill>
    <fill>
      <patternFill patternType="solid">
        <fgColor rgb="FFC6D9F1"/>
        <bgColor indexed="64"/>
      </patternFill>
    </fill>
    <fill>
      <patternFill patternType="solid">
        <fgColor rgb="FF92D050"/>
        <bgColor indexed="64"/>
      </patternFill>
    </fill>
    <fill>
      <patternFill patternType="solid">
        <fgColor rgb="FF009639"/>
        <bgColor indexed="64"/>
      </patternFill>
    </fill>
    <fill>
      <patternFill patternType="solid">
        <fgColor rgb="FF7030A0"/>
        <bgColor indexed="64"/>
      </patternFill>
    </fill>
    <fill>
      <patternFill patternType="solid">
        <fgColor rgb="FFC00000"/>
        <bgColor indexed="64"/>
      </patternFill>
    </fill>
    <fill>
      <patternFill patternType="solid">
        <fgColor rgb="FF00B0F0"/>
        <bgColor indexed="64"/>
      </patternFill>
    </fill>
    <fill>
      <patternFill patternType="solid">
        <fgColor rgb="FF002060"/>
        <bgColor indexed="64"/>
      </patternFill>
    </fill>
    <fill>
      <patternFill patternType="solid">
        <fgColor theme="5" tint="0.39997558519241921"/>
        <bgColor indexed="64"/>
      </patternFill>
    </fill>
    <fill>
      <patternFill patternType="solid">
        <fgColor rgb="FFFFFFCC"/>
        <bgColor indexed="64"/>
      </patternFill>
    </fill>
    <fill>
      <patternFill patternType="solid">
        <fgColor rgb="FFFF9900"/>
        <bgColor indexed="64"/>
      </patternFill>
    </fill>
    <fill>
      <patternFill patternType="solid">
        <fgColor rgb="FFFF3300"/>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
      <patternFill patternType="solid">
        <fgColor theme="3" tint="0.39997558519241921"/>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3"/>
        <bgColor indexed="64"/>
      </patternFill>
    </fill>
    <fill>
      <patternFill patternType="solid">
        <fgColor theme="7"/>
        <bgColor indexed="64"/>
      </patternFill>
    </fill>
  </fills>
  <borders count="8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ck">
        <color theme="4"/>
      </bottom>
      <diagonal/>
    </border>
    <border>
      <left/>
      <right style="medium">
        <color indexed="64"/>
      </right>
      <top/>
      <bottom style="thin">
        <color indexed="64"/>
      </bottom>
      <diagonal/>
    </border>
  </borders>
  <cellStyleXfs count="3">
    <xf numFmtId="0" fontId="0" fillId="0" borderId="0"/>
    <xf numFmtId="0" fontId="1" fillId="0" borderId="0" applyNumberFormat="0" applyFill="0" applyBorder="0" applyAlignment="0" applyProtection="0"/>
    <xf numFmtId="0" fontId="33" fillId="0" borderId="85" applyNumberFormat="0" applyFill="0" applyAlignment="0" applyProtection="0"/>
  </cellStyleXfs>
  <cellXfs count="794">
    <xf numFmtId="0" fontId="0" fillId="0" borderId="0" xfId="0"/>
    <xf numFmtId="0" fontId="2" fillId="0" borderId="0" xfId="0" applyFont="1"/>
    <xf numFmtId="0" fontId="2" fillId="0" borderId="2" xfId="0" applyFont="1" applyBorder="1" applyAlignment="1">
      <alignment vertical="center" wrapText="1"/>
    </xf>
    <xf numFmtId="0" fontId="2" fillId="0" borderId="19" xfId="0" applyFont="1" applyBorder="1" applyAlignment="1">
      <alignment vertical="center" wrapText="1"/>
    </xf>
    <xf numFmtId="0" fontId="2" fillId="0" borderId="20" xfId="0" applyFont="1" applyBorder="1" applyAlignment="1">
      <alignment vertical="center" wrapText="1"/>
    </xf>
    <xf numFmtId="0" fontId="2" fillId="0" borderId="21"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2" fillId="0" borderId="24" xfId="0" applyFont="1" applyBorder="1" applyAlignment="1">
      <alignment vertical="center" wrapText="1"/>
    </xf>
    <xf numFmtId="0" fontId="2" fillId="0" borderId="12" xfId="0" applyFont="1" applyBorder="1" applyAlignment="1">
      <alignment vertical="center" wrapText="1"/>
    </xf>
    <xf numFmtId="0" fontId="2" fillId="0" borderId="25" xfId="0" applyFont="1" applyBorder="1" applyAlignment="1">
      <alignment vertical="center" wrapText="1"/>
    </xf>
    <xf numFmtId="0" fontId="2" fillId="0" borderId="0" xfId="0" applyFont="1" applyAlignment="1">
      <alignment vertical="center"/>
    </xf>
    <xf numFmtId="0" fontId="3" fillId="0" borderId="0" xfId="0" applyFont="1" applyAlignment="1">
      <alignment vertical="center"/>
    </xf>
    <xf numFmtId="0" fontId="2" fillId="0" borderId="2" xfId="0" applyFont="1" applyBorder="1" applyAlignment="1">
      <alignment vertical="center"/>
    </xf>
    <xf numFmtId="0" fontId="2" fillId="0" borderId="0" xfId="0" applyFont="1" applyAlignment="1">
      <alignment vertical="center" wrapText="1"/>
    </xf>
    <xf numFmtId="0" fontId="0" fillId="0" borderId="0" xfId="0" applyAlignment="1">
      <alignment wrapText="1"/>
    </xf>
    <xf numFmtId="0" fontId="2" fillId="0" borderId="3" xfId="0" applyFont="1" applyBorder="1" applyAlignment="1">
      <alignment vertical="center" wrapText="1"/>
    </xf>
    <xf numFmtId="0" fontId="2" fillId="0" borderId="27" xfId="0" applyFont="1" applyBorder="1" applyAlignment="1">
      <alignment horizontal="right" vertical="top" wrapText="1"/>
    </xf>
    <xf numFmtId="0" fontId="2" fillId="0" borderId="28" xfId="0" applyFont="1" applyBorder="1" applyAlignment="1">
      <alignment horizontal="right" vertical="top" wrapText="1"/>
    </xf>
    <xf numFmtId="0" fontId="2" fillId="0" borderId="0" xfId="0" applyFont="1" applyAlignment="1">
      <alignment wrapText="1"/>
    </xf>
    <xf numFmtId="0" fontId="2" fillId="0" borderId="12" xfId="0" applyFont="1" applyBorder="1" applyAlignment="1">
      <alignment vertical="center"/>
    </xf>
    <xf numFmtId="0" fontId="2" fillId="0" borderId="21" xfId="0" applyFont="1" applyBorder="1" applyAlignment="1">
      <alignment vertical="center"/>
    </xf>
    <xf numFmtId="0" fontId="4" fillId="5" borderId="52" xfId="0" applyFont="1" applyFill="1" applyBorder="1" applyAlignment="1">
      <alignment vertical="center" wrapText="1"/>
    </xf>
    <xf numFmtId="0" fontId="4" fillId="5" borderId="50" xfId="0" applyFont="1" applyFill="1" applyBorder="1" applyAlignment="1">
      <alignment vertical="center" wrapText="1"/>
    </xf>
    <xf numFmtId="0" fontId="4" fillId="5" borderId="48" xfId="0" applyFont="1" applyFill="1" applyBorder="1" applyAlignment="1">
      <alignment vertical="center" wrapText="1"/>
    </xf>
    <xf numFmtId="0" fontId="4" fillId="5" borderId="49" xfId="0" applyFont="1" applyFill="1" applyBorder="1" applyAlignment="1">
      <alignment vertical="center" wrapText="1"/>
    </xf>
    <xf numFmtId="0" fontId="4" fillId="5" borderId="16" xfId="0" applyFont="1" applyFill="1" applyBorder="1" applyAlignment="1">
      <alignment vertical="center" wrapText="1"/>
    </xf>
    <xf numFmtId="0" fontId="4" fillId="5" borderId="21" xfId="0" applyFont="1" applyFill="1" applyBorder="1" applyAlignment="1">
      <alignment vertical="center" wrapText="1"/>
    </xf>
    <xf numFmtId="0" fontId="4" fillId="5" borderId="26" xfId="0" applyFont="1" applyFill="1" applyBorder="1" applyAlignment="1">
      <alignment vertical="top" wrapText="1"/>
    </xf>
    <xf numFmtId="0" fontId="4" fillId="5" borderId="13" xfId="0" applyFont="1" applyFill="1" applyBorder="1" applyAlignment="1">
      <alignment vertical="center" wrapText="1"/>
    </xf>
    <xf numFmtId="0" fontId="4" fillId="5" borderId="14" xfId="0" applyFont="1" applyFill="1" applyBorder="1" applyAlignment="1">
      <alignment vertical="center"/>
    </xf>
    <xf numFmtId="0" fontId="4" fillId="5" borderId="35" xfId="0" applyFont="1" applyFill="1" applyBorder="1" applyAlignment="1">
      <alignment vertical="center" wrapText="1"/>
    </xf>
    <xf numFmtId="0" fontId="2" fillId="0" borderId="43" xfId="0" applyFont="1" applyBorder="1"/>
    <xf numFmtId="0" fontId="2" fillId="0" borderId="45" xfId="0" applyFont="1" applyBorder="1"/>
    <xf numFmtId="0" fontId="2" fillId="0" borderId="46" xfId="0" applyFont="1" applyBorder="1"/>
    <xf numFmtId="0" fontId="2" fillId="9" borderId="22" xfId="0" applyFont="1" applyFill="1" applyBorder="1" applyAlignment="1">
      <alignment vertical="center"/>
    </xf>
    <xf numFmtId="0" fontId="4" fillId="5" borderId="39" xfId="0" applyFont="1" applyFill="1" applyBorder="1" applyAlignment="1">
      <alignment vertical="center"/>
    </xf>
    <xf numFmtId="0" fontId="5" fillId="5" borderId="40" xfId="0" applyFont="1" applyFill="1" applyBorder="1"/>
    <xf numFmtId="0" fontId="5" fillId="5" borderId="41" xfId="0" applyFont="1" applyFill="1" applyBorder="1"/>
    <xf numFmtId="0" fontId="4" fillId="5" borderId="16" xfId="0" applyFont="1" applyFill="1" applyBorder="1" applyAlignment="1">
      <alignment vertical="center"/>
    </xf>
    <xf numFmtId="0" fontId="4" fillId="5" borderId="17" xfId="0" applyFont="1" applyFill="1" applyBorder="1" applyAlignment="1">
      <alignment textRotation="90"/>
    </xf>
    <xf numFmtId="0" fontId="4" fillId="5" borderId="18" xfId="0" applyFont="1" applyFill="1" applyBorder="1" applyAlignment="1">
      <alignment textRotation="90"/>
    </xf>
    <xf numFmtId="0" fontId="2" fillId="8" borderId="2" xfId="0" applyFont="1" applyFill="1" applyBorder="1" applyAlignment="1">
      <alignment vertical="center"/>
    </xf>
    <xf numFmtId="0" fontId="2" fillId="9" borderId="2" xfId="0" applyFont="1" applyFill="1" applyBorder="1" applyAlignment="1">
      <alignment vertical="center"/>
    </xf>
    <xf numFmtId="0" fontId="2" fillId="7" borderId="20" xfId="0" applyFont="1" applyFill="1" applyBorder="1" applyAlignment="1">
      <alignment vertical="center"/>
    </xf>
    <xf numFmtId="0" fontId="2" fillId="0" borderId="19" xfId="0" applyFont="1" applyBorder="1" applyAlignment="1">
      <alignment vertical="center"/>
    </xf>
    <xf numFmtId="0" fontId="2" fillId="8" borderId="22" xfId="0" applyFont="1" applyFill="1" applyBorder="1" applyAlignment="1">
      <alignment vertical="center"/>
    </xf>
    <xf numFmtId="0" fontId="2" fillId="7" borderId="23" xfId="0" applyFont="1" applyFill="1" applyBorder="1" applyAlignment="1">
      <alignment vertical="center"/>
    </xf>
    <xf numFmtId="0" fontId="2" fillId="0" borderId="60" xfId="0" applyFont="1" applyBorder="1" applyAlignment="1">
      <alignment vertical="center"/>
    </xf>
    <xf numFmtId="0" fontId="2" fillId="8" borderId="19" xfId="0" applyFont="1" applyFill="1" applyBorder="1" applyAlignment="1">
      <alignment vertical="center"/>
    </xf>
    <xf numFmtId="0" fontId="2" fillId="7" borderId="28" xfId="0" applyFont="1" applyFill="1" applyBorder="1" applyAlignment="1">
      <alignment vertical="center"/>
    </xf>
    <xf numFmtId="0" fontId="3" fillId="0" borderId="20" xfId="0" applyFont="1" applyBorder="1" applyAlignment="1">
      <alignment vertical="center"/>
    </xf>
    <xf numFmtId="0" fontId="3" fillId="0" borderId="61" xfId="0" applyFont="1" applyBorder="1" applyAlignment="1">
      <alignment vertical="center"/>
    </xf>
    <xf numFmtId="0" fontId="6" fillId="0" borderId="0" xfId="0" applyFont="1" applyAlignment="1">
      <alignment vertical="center"/>
    </xf>
    <xf numFmtId="0" fontId="6" fillId="0" borderId="0" xfId="0" applyFont="1"/>
    <xf numFmtId="0" fontId="6" fillId="0" borderId="0" xfId="0" applyFont="1" applyAlignment="1">
      <alignment vertical="center" wrapText="1"/>
    </xf>
    <xf numFmtId="0" fontId="4" fillId="5" borderId="3" xfId="0" applyFont="1" applyFill="1" applyBorder="1" applyAlignment="1">
      <alignment vertical="center" wrapText="1"/>
    </xf>
    <xf numFmtId="0" fontId="4" fillId="5" borderId="4" xfId="0" applyFont="1" applyFill="1" applyBorder="1"/>
    <xf numFmtId="0" fontId="2" fillId="10" borderId="2" xfId="0" applyFont="1" applyFill="1" applyBorder="1" applyAlignment="1">
      <alignment horizontal="center" vertical="center"/>
    </xf>
    <xf numFmtId="0" fontId="2" fillId="3" borderId="2" xfId="0" applyFont="1" applyFill="1" applyBorder="1" applyAlignment="1">
      <alignment horizontal="center" vertical="center"/>
    </xf>
    <xf numFmtId="0" fontId="2" fillId="11" borderId="2" xfId="0" applyFont="1" applyFill="1" applyBorder="1" applyAlignment="1">
      <alignment horizontal="center" vertical="center"/>
    </xf>
    <xf numFmtId="0" fontId="2" fillId="0" borderId="0" xfId="0" applyFont="1" applyAlignment="1">
      <alignment horizontal="left" vertical="center" wrapText="1"/>
    </xf>
    <xf numFmtId="0" fontId="4" fillId="5" borderId="16" xfId="0" applyFont="1" applyFill="1" applyBorder="1"/>
    <xf numFmtId="0" fontId="4" fillId="5" borderId="18" xfId="0" applyFont="1" applyFill="1" applyBorder="1"/>
    <xf numFmtId="0" fontId="4" fillId="5" borderId="13" xfId="0" applyFont="1" applyFill="1" applyBorder="1" applyAlignment="1">
      <alignment vertical="center"/>
    </xf>
    <xf numFmtId="0" fontId="4" fillId="5" borderId="13"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4" fillId="5" borderId="15" xfId="0" applyFont="1" applyFill="1" applyBorder="1" applyAlignment="1">
      <alignment horizontal="left" vertical="center" wrapText="1"/>
    </xf>
    <xf numFmtId="0" fontId="10" fillId="0" borderId="0" xfId="1" applyFont="1" applyAlignment="1">
      <alignment vertical="center"/>
    </xf>
    <xf numFmtId="0" fontId="8" fillId="0" borderId="0" xfId="0" applyFont="1" applyAlignment="1">
      <alignment vertical="center"/>
    </xf>
    <xf numFmtId="0" fontId="11" fillId="0" borderId="0" xfId="1" applyFont="1" applyFill="1" applyAlignment="1"/>
    <xf numFmtId="0" fontId="11" fillId="0" borderId="0" xfId="1" applyFont="1" applyFill="1" applyAlignment="1">
      <alignment vertical="top" wrapText="1"/>
    </xf>
    <xf numFmtId="0" fontId="11" fillId="0" borderId="0" xfId="1" applyFont="1" applyFill="1" applyBorder="1" applyAlignment="1"/>
    <xf numFmtId="0" fontId="11" fillId="0" borderId="42" xfId="1" applyFont="1" applyBorder="1" applyAlignment="1">
      <alignment vertical="center"/>
    </xf>
    <xf numFmtId="0" fontId="11" fillId="0" borderId="44" xfId="1" applyFont="1" applyBorder="1" applyAlignment="1">
      <alignment vertical="center"/>
    </xf>
    <xf numFmtId="0" fontId="4" fillId="5" borderId="19" xfId="0" applyFont="1" applyFill="1" applyBorder="1" applyAlignment="1">
      <alignment vertical="center" wrapText="1"/>
    </xf>
    <xf numFmtId="0" fontId="11" fillId="0" borderId="0" xfId="1" applyFont="1" applyBorder="1" applyAlignment="1">
      <alignment vertical="center"/>
    </xf>
    <xf numFmtId="0" fontId="2" fillId="0" borderId="20" xfId="0" applyFont="1" applyBorder="1" applyAlignment="1">
      <alignment vertical="center"/>
    </xf>
    <xf numFmtId="0" fontId="13" fillId="12" borderId="16" xfId="0" applyFont="1" applyFill="1" applyBorder="1" applyAlignment="1">
      <alignment vertical="center" wrapText="1"/>
    </xf>
    <xf numFmtId="0" fontId="13" fillId="0" borderId="19" xfId="0" applyFont="1" applyBorder="1" applyAlignment="1">
      <alignment vertical="center" wrapText="1"/>
    </xf>
    <xf numFmtId="0" fontId="14" fillId="0" borderId="2" xfId="0" applyFont="1" applyBorder="1" applyAlignment="1">
      <alignment vertical="center" wrapText="1"/>
    </xf>
    <xf numFmtId="0" fontId="14" fillId="0" borderId="20" xfId="0" applyFont="1" applyBorder="1" applyAlignment="1">
      <alignment vertical="center" wrapText="1"/>
    </xf>
    <xf numFmtId="0" fontId="13" fillId="0" borderId="21" xfId="0" applyFont="1" applyBorder="1" applyAlignment="1">
      <alignment vertical="center" wrapText="1"/>
    </xf>
    <xf numFmtId="0" fontId="14" fillId="0" borderId="22" xfId="0" applyFont="1" applyBorder="1" applyAlignment="1">
      <alignment vertical="center" wrapText="1"/>
    </xf>
    <xf numFmtId="0" fontId="14" fillId="0" borderId="23" xfId="0" applyFont="1" applyBorder="1" applyAlignment="1">
      <alignment vertical="center" wrapText="1"/>
    </xf>
    <xf numFmtId="0" fontId="13" fillId="11" borderId="17" xfId="0" applyFont="1" applyFill="1" applyBorder="1" applyAlignment="1">
      <alignment vertical="center"/>
    </xf>
    <xf numFmtId="0" fontId="13" fillId="3" borderId="17" xfId="0" applyFont="1" applyFill="1" applyBorder="1" applyAlignment="1">
      <alignment vertical="center"/>
    </xf>
    <xf numFmtId="0" fontId="13" fillId="13" borderId="18" xfId="0" applyFont="1" applyFill="1" applyBorder="1" applyAlignment="1">
      <alignment vertical="center"/>
    </xf>
    <xf numFmtId="0" fontId="2" fillId="0" borderId="67" xfId="0" applyFont="1" applyBorder="1"/>
    <xf numFmtId="0" fontId="2" fillId="0" borderId="68" xfId="0" applyFont="1" applyBorder="1"/>
    <xf numFmtId="0" fontId="2" fillId="0" borderId="68" xfId="0" applyFont="1" applyBorder="1" applyAlignment="1">
      <alignment wrapText="1"/>
    </xf>
    <xf numFmtId="0" fontId="2" fillId="0" borderId="70" xfId="0" applyFont="1" applyBorder="1"/>
    <xf numFmtId="0" fontId="2" fillId="0" borderId="71" xfId="0" applyFont="1" applyBorder="1"/>
    <xf numFmtId="0" fontId="2" fillId="0" borderId="72" xfId="0" applyFont="1" applyBorder="1"/>
    <xf numFmtId="0" fontId="2" fillId="0" borderId="73" xfId="0" applyFont="1" applyBorder="1"/>
    <xf numFmtId="0" fontId="2" fillId="0" borderId="74" xfId="0" applyFont="1" applyBorder="1"/>
    <xf numFmtId="0" fontId="2" fillId="0" borderId="75" xfId="0" applyFont="1" applyBorder="1"/>
    <xf numFmtId="0" fontId="4" fillId="5" borderId="57" xfId="0" applyFont="1" applyFill="1" applyBorder="1" applyAlignment="1">
      <alignment vertical="center" wrapText="1"/>
    </xf>
    <xf numFmtId="0" fontId="6" fillId="0" borderId="19" xfId="0" applyFont="1" applyBorder="1" applyAlignment="1">
      <alignment vertical="center" wrapText="1"/>
    </xf>
    <xf numFmtId="0" fontId="6" fillId="8" borderId="2" xfId="0" applyFont="1" applyFill="1" applyBorder="1" applyAlignment="1">
      <alignment vertical="center"/>
    </xf>
    <xf numFmtId="0" fontId="6" fillId="9" borderId="2" xfId="0" applyFont="1" applyFill="1" applyBorder="1" applyAlignment="1">
      <alignment vertical="center"/>
    </xf>
    <xf numFmtId="0" fontId="6" fillId="7" borderId="20" xfId="0" applyFont="1" applyFill="1" applyBorder="1" applyAlignment="1">
      <alignment vertical="center"/>
    </xf>
    <xf numFmtId="0" fontId="6" fillId="0" borderId="19" xfId="0" applyFont="1" applyBorder="1" applyAlignment="1">
      <alignment vertical="center"/>
    </xf>
    <xf numFmtId="0" fontId="11" fillId="0" borderId="0" xfId="1" applyFont="1"/>
    <xf numFmtId="0" fontId="2" fillId="0" borderId="18" xfId="0" applyFont="1" applyBorder="1" applyAlignment="1">
      <alignment horizontal="center" vertical="center"/>
    </xf>
    <xf numFmtId="0" fontId="2" fillId="0" borderId="23" xfId="0" applyFont="1" applyBorder="1" applyAlignment="1">
      <alignment horizontal="center" vertical="center" wrapText="1"/>
    </xf>
    <xf numFmtId="0" fontId="8" fillId="0" borderId="0" xfId="0" applyFont="1" applyAlignment="1">
      <alignment vertical="center" wrapText="1"/>
    </xf>
    <xf numFmtId="0" fontId="5" fillId="5" borderId="19" xfId="0" applyFont="1" applyFill="1" applyBorder="1" applyAlignment="1">
      <alignment horizontal="left" vertical="center" wrapText="1"/>
    </xf>
    <xf numFmtId="0" fontId="5" fillId="5" borderId="57" xfId="0" applyFont="1" applyFill="1" applyBorder="1" applyAlignment="1">
      <alignment horizontal="left" vertical="center" wrapText="1"/>
    </xf>
    <xf numFmtId="0" fontId="5" fillId="5" borderId="21" xfId="0" applyFont="1" applyFill="1" applyBorder="1" applyAlignment="1">
      <alignment vertical="center" wrapText="1"/>
    </xf>
    <xf numFmtId="0" fontId="2" fillId="0" borderId="20" xfId="0" applyFont="1" applyBorder="1" applyAlignment="1">
      <alignment horizontal="left" vertical="center"/>
    </xf>
    <xf numFmtId="0" fontId="11" fillId="0" borderId="29" xfId="1" applyFont="1" applyBorder="1" applyAlignment="1">
      <alignment horizontal="left" vertical="center"/>
    </xf>
    <xf numFmtId="0" fontId="4" fillId="0" borderId="58" xfId="0" applyFont="1" applyBorder="1" applyAlignment="1">
      <alignment horizontal="left" vertical="center" wrapText="1"/>
    </xf>
    <xf numFmtId="0" fontId="7" fillId="0" borderId="0" xfId="0" applyFont="1" applyAlignment="1">
      <alignment vertical="center"/>
    </xf>
    <xf numFmtId="0" fontId="2" fillId="8" borderId="24" xfId="0" applyFont="1" applyFill="1" applyBorder="1" applyAlignment="1">
      <alignment vertical="center"/>
    </xf>
    <xf numFmtId="0" fontId="3" fillId="0" borderId="25" xfId="0" applyFont="1" applyBorder="1" applyAlignment="1">
      <alignment vertical="center"/>
    </xf>
    <xf numFmtId="0" fontId="4" fillId="5" borderId="14" xfId="0" applyFont="1" applyFill="1" applyBorder="1" applyAlignment="1">
      <alignment textRotation="90"/>
    </xf>
    <xf numFmtId="0" fontId="4" fillId="5" borderId="15" xfId="0" applyFont="1" applyFill="1" applyBorder="1" applyAlignment="1">
      <alignment textRotation="90"/>
    </xf>
    <xf numFmtId="0" fontId="2" fillId="0" borderId="24" xfId="0" applyFont="1" applyBorder="1" applyAlignment="1">
      <alignment horizontal="center" vertical="center" wrapText="1"/>
    </xf>
    <xf numFmtId="0" fontId="2" fillId="0" borderId="19" xfId="0" applyFont="1" applyBorder="1" applyAlignment="1">
      <alignment horizontal="center" vertical="center" wrapText="1"/>
    </xf>
    <xf numFmtId="0" fontId="4" fillId="5" borderId="33" xfId="0" applyFont="1" applyFill="1" applyBorder="1" applyAlignment="1">
      <alignment vertical="center" wrapText="1"/>
    </xf>
    <xf numFmtId="0" fontId="11" fillId="0" borderId="3" xfId="1" applyFont="1" applyBorder="1" applyAlignment="1">
      <alignment vertical="center"/>
    </xf>
    <xf numFmtId="0" fontId="11" fillId="0" borderId="9" xfId="1" applyFont="1" applyBorder="1" applyAlignment="1">
      <alignment vertical="center"/>
    </xf>
    <xf numFmtId="0" fontId="11" fillId="0" borderId="6" xfId="1" applyFont="1" applyBorder="1" applyAlignment="1">
      <alignment vertical="center"/>
    </xf>
    <xf numFmtId="0" fontId="11" fillId="0" borderId="77" xfId="1" applyFont="1" applyBorder="1" applyAlignment="1">
      <alignment vertical="center"/>
    </xf>
    <xf numFmtId="0" fontId="2" fillId="15" borderId="63" xfId="0" applyFont="1" applyFill="1" applyBorder="1" applyAlignment="1">
      <alignment vertical="center"/>
    </xf>
    <xf numFmtId="0" fontId="2" fillId="15" borderId="62" xfId="0" applyFont="1" applyFill="1" applyBorder="1" applyAlignment="1">
      <alignment vertical="center"/>
    </xf>
    <xf numFmtId="0" fontId="2" fillId="14" borderId="64" xfId="0" applyFont="1" applyFill="1" applyBorder="1" applyAlignment="1">
      <alignment vertical="center"/>
    </xf>
    <xf numFmtId="0" fontId="4" fillId="5" borderId="79" xfId="0" applyFont="1" applyFill="1" applyBorder="1" applyAlignment="1">
      <alignment vertical="center" wrapText="1"/>
    </xf>
    <xf numFmtId="0" fontId="2" fillId="16" borderId="63" xfId="0" applyFont="1" applyFill="1" applyBorder="1" applyAlignment="1">
      <alignment vertical="center"/>
    </xf>
    <xf numFmtId="0" fontId="2" fillId="3" borderId="63" xfId="0" applyFont="1" applyFill="1" applyBorder="1" applyAlignment="1">
      <alignment vertical="center"/>
    </xf>
    <xf numFmtId="0" fontId="2" fillId="17" borderId="63" xfId="0" applyFont="1" applyFill="1" applyBorder="1" applyAlignment="1">
      <alignment vertical="center"/>
    </xf>
    <xf numFmtId="0" fontId="2" fillId="18" borderId="63" xfId="0" applyFont="1" applyFill="1" applyBorder="1" applyAlignment="1">
      <alignment vertical="center"/>
    </xf>
    <xf numFmtId="0" fontId="2" fillId="19" borderId="63" xfId="0" applyFont="1" applyFill="1" applyBorder="1" applyAlignment="1">
      <alignment vertical="center"/>
    </xf>
    <xf numFmtId="0" fontId="6" fillId="0" borderId="21" xfId="0" applyFont="1" applyBorder="1" applyAlignment="1">
      <alignment vertical="center" wrapText="1"/>
    </xf>
    <xf numFmtId="0" fontId="6" fillId="8" borderId="22" xfId="0" applyFont="1" applyFill="1" applyBorder="1" applyAlignment="1">
      <alignment vertical="center"/>
    </xf>
    <xf numFmtId="0" fontId="6" fillId="9" borderId="22" xfId="0" applyFont="1" applyFill="1" applyBorder="1" applyAlignment="1">
      <alignment vertical="center"/>
    </xf>
    <xf numFmtId="0" fontId="6" fillId="7" borderId="23" xfId="0" applyFont="1" applyFill="1" applyBorder="1" applyAlignment="1">
      <alignment vertical="center"/>
    </xf>
    <xf numFmtId="0" fontId="0" fillId="0" borderId="0" xfId="0" applyAlignment="1">
      <alignment vertical="top"/>
    </xf>
    <xf numFmtId="0" fontId="11" fillId="0" borderId="0" xfId="1" applyFont="1" applyAlignment="1">
      <alignment vertical="center"/>
    </xf>
    <xf numFmtId="0" fontId="11" fillId="0" borderId="0" xfId="1" applyFont="1" applyAlignment="1">
      <alignment vertical="center" wrapText="1"/>
    </xf>
    <xf numFmtId="0" fontId="4" fillId="5" borderId="26" xfId="0" applyFont="1" applyFill="1" applyBorder="1" applyAlignment="1">
      <alignment horizontal="center" vertical="center" wrapText="1"/>
    </xf>
    <xf numFmtId="0" fontId="4" fillId="5" borderId="55" xfId="0" applyFont="1" applyFill="1" applyBorder="1" applyAlignment="1">
      <alignment horizontal="center" textRotation="90"/>
    </xf>
    <xf numFmtId="0" fontId="4" fillId="5" borderId="80" xfId="0" applyFont="1" applyFill="1" applyBorder="1" applyAlignment="1">
      <alignment horizontal="center" textRotation="90"/>
    </xf>
    <xf numFmtId="0" fontId="10" fillId="0" borderId="0" xfId="1" applyFont="1" applyAlignment="1">
      <alignment horizontal="left" vertical="top"/>
    </xf>
    <xf numFmtId="0" fontId="4" fillId="0" borderId="0" xfId="0" applyFont="1" applyAlignment="1">
      <alignment vertical="center" wrapText="1"/>
    </xf>
    <xf numFmtId="0" fontId="4" fillId="0" borderId="0" xfId="0" applyFont="1" applyAlignment="1">
      <alignment horizontal="center" vertical="center" wrapText="1"/>
    </xf>
    <xf numFmtId="0" fontId="19" fillId="0" borderId="0" xfId="0" applyFont="1" applyAlignment="1">
      <alignment vertical="top" wrapText="1"/>
    </xf>
    <xf numFmtId="0" fontId="9" fillId="0" borderId="0" xfId="0" applyFont="1"/>
    <xf numFmtId="0" fontId="1" fillId="0" borderId="0" xfId="1"/>
    <xf numFmtId="0" fontId="2" fillId="8" borderId="2" xfId="0" applyFont="1" applyFill="1" applyBorder="1" applyAlignment="1">
      <alignment vertical="center" wrapText="1"/>
    </xf>
    <xf numFmtId="0" fontId="2" fillId="9" borderId="2" xfId="0" applyFont="1" applyFill="1" applyBorder="1" applyAlignment="1">
      <alignment vertical="center" wrapText="1"/>
    </xf>
    <xf numFmtId="0" fontId="2" fillId="7" borderId="3" xfId="0" applyFont="1" applyFill="1" applyBorder="1" applyAlignment="1">
      <alignment vertical="center" wrapText="1"/>
    </xf>
    <xf numFmtId="0" fontId="6" fillId="8" borderId="2" xfId="0" applyFont="1" applyFill="1" applyBorder="1" applyAlignment="1">
      <alignment vertical="center" wrapText="1"/>
    </xf>
    <xf numFmtId="0" fontId="6" fillId="9" borderId="2" xfId="0" applyFont="1" applyFill="1" applyBorder="1" applyAlignment="1">
      <alignment vertical="center" wrapText="1"/>
    </xf>
    <xf numFmtId="0" fontId="6" fillId="7" borderId="3" xfId="0" applyFont="1" applyFill="1" applyBorder="1" applyAlignment="1">
      <alignment vertical="center" wrapText="1"/>
    </xf>
    <xf numFmtId="0" fontId="18" fillId="0" borderId="3" xfId="0" applyFont="1" applyBorder="1" applyAlignment="1">
      <alignment horizontal="left" vertical="center" wrapText="1"/>
    </xf>
    <xf numFmtId="0" fontId="18" fillId="0" borderId="4" xfId="0" applyFont="1" applyBorder="1" applyAlignment="1">
      <alignment horizontal="left" vertical="center" wrapText="1"/>
    </xf>
    <xf numFmtId="0" fontId="18" fillId="0" borderId="29" xfId="0" applyFont="1" applyBorder="1" applyAlignment="1">
      <alignment horizontal="left" vertical="center" wrapText="1"/>
    </xf>
    <xf numFmtId="0" fontId="6" fillId="8" borderId="22" xfId="0" applyFont="1" applyFill="1" applyBorder="1" applyAlignment="1">
      <alignment vertical="center" wrapText="1"/>
    </xf>
    <xf numFmtId="0" fontId="6" fillId="9" borderId="22" xfId="0" applyFont="1" applyFill="1" applyBorder="1" applyAlignment="1">
      <alignment vertical="center" wrapText="1"/>
    </xf>
    <xf numFmtId="0" fontId="6" fillId="7" borderId="30" xfId="0" applyFont="1" applyFill="1" applyBorder="1" applyAlignment="1">
      <alignment vertical="center" wrapText="1"/>
    </xf>
    <xf numFmtId="0" fontId="21" fillId="0" borderId="25" xfId="0" applyFont="1" applyBorder="1" applyAlignment="1">
      <alignment horizontal="center" vertical="center" wrapText="1" readingOrder="1"/>
    </xf>
    <xf numFmtId="0" fontId="16" fillId="0" borderId="11" xfId="0" applyFont="1" applyBorder="1" applyAlignment="1">
      <alignment horizontal="left" vertical="center" wrapText="1" readingOrder="1"/>
    </xf>
    <xf numFmtId="0" fontId="16" fillId="0" borderId="22" xfId="0" applyFont="1" applyBorder="1" applyAlignment="1">
      <alignment horizontal="left" vertical="center" wrapText="1" readingOrder="1"/>
    </xf>
    <xf numFmtId="0" fontId="16" fillId="0" borderId="23" xfId="0" applyFont="1" applyBorder="1" applyAlignment="1">
      <alignment horizontal="left" vertical="center" wrapText="1" readingOrder="1"/>
    </xf>
    <xf numFmtId="0" fontId="3" fillId="0" borderId="42" xfId="0" applyFont="1" applyBorder="1"/>
    <xf numFmtId="0" fontId="2" fillId="0" borderId="42" xfId="0" applyFont="1" applyBorder="1" applyAlignment="1">
      <alignment horizontal="left" vertical="center" indent="1"/>
    </xf>
    <xf numFmtId="0" fontId="11" fillId="0" borderId="42" xfId="1" applyFont="1" applyBorder="1" applyAlignment="1">
      <alignment horizontal="left" vertical="center" indent="1"/>
    </xf>
    <xf numFmtId="0" fontId="21" fillId="0" borderId="11" xfId="0" applyFont="1" applyBorder="1" applyAlignment="1">
      <alignment horizontal="left" vertical="center" wrapText="1" readingOrder="1"/>
    </xf>
    <xf numFmtId="0" fontId="0" fillId="0" borderId="43" xfId="0" applyBorder="1"/>
    <xf numFmtId="0" fontId="11" fillId="0" borderId="42" xfId="1" applyFont="1" applyFill="1" applyBorder="1" applyAlignment="1"/>
    <xf numFmtId="0" fontId="11" fillId="0" borderId="43" xfId="1" applyFont="1" applyFill="1" applyBorder="1" applyAlignment="1"/>
    <xf numFmtId="0" fontId="2" fillId="0" borderId="44" xfId="0" applyFont="1" applyBorder="1"/>
    <xf numFmtId="0" fontId="11" fillId="0" borderId="45" xfId="1" applyFont="1" applyFill="1" applyBorder="1" applyAlignment="1">
      <alignment vertical="top" wrapText="1"/>
    </xf>
    <xf numFmtId="0" fontId="11" fillId="0" borderId="46" xfId="1" applyFont="1" applyFill="1" applyBorder="1" applyAlignment="1">
      <alignment vertical="top" wrapText="1"/>
    </xf>
    <xf numFmtId="0" fontId="11" fillId="0" borderId="0" xfId="1" applyFont="1" applyBorder="1"/>
    <xf numFmtId="0" fontId="11" fillId="0" borderId="0" xfId="1" applyFont="1" applyFill="1" applyBorder="1"/>
    <xf numFmtId="0" fontId="11" fillId="0" borderId="0" xfId="1" applyFont="1" applyFill="1" applyBorder="1" applyAlignment="1">
      <alignment vertical="top"/>
    </xf>
    <xf numFmtId="0" fontId="25" fillId="4" borderId="0" xfId="0" applyFont="1" applyFill="1" applyAlignment="1">
      <alignment horizontal="center" vertical="center"/>
    </xf>
    <xf numFmtId="0" fontId="0" fillId="4" borderId="0" xfId="0" applyFill="1"/>
    <xf numFmtId="0" fontId="0" fillId="4" borderId="0" xfId="0" applyFill="1" applyAlignment="1">
      <alignment horizontal="left" vertical="center"/>
    </xf>
    <xf numFmtId="0" fontId="25" fillId="4" borderId="0" xfId="0" applyFont="1" applyFill="1" applyAlignment="1">
      <alignment vertical="top"/>
    </xf>
    <xf numFmtId="0" fontId="25" fillId="4" borderId="0" xfId="0" applyFont="1" applyFill="1" applyAlignment="1">
      <alignment horizontal="center" textRotation="45"/>
    </xf>
    <xf numFmtId="0" fontId="0" fillId="2" borderId="82" xfId="0" applyFill="1" applyBorder="1" applyAlignment="1">
      <alignment horizontal="left" vertical="center" wrapText="1"/>
    </xf>
    <xf numFmtId="0" fontId="0" fillId="4" borderId="0" xfId="0" applyFill="1" applyAlignment="1">
      <alignment vertical="top"/>
    </xf>
    <xf numFmtId="0" fontId="0" fillId="25" borderId="83" xfId="0" applyFill="1" applyBorder="1" applyAlignment="1">
      <alignment horizontal="left" vertical="center" wrapText="1"/>
    </xf>
    <xf numFmtId="0" fontId="0" fillId="2" borderId="83" xfId="0" applyFill="1" applyBorder="1" applyAlignment="1">
      <alignment horizontal="left" vertical="center" wrapText="1"/>
    </xf>
    <xf numFmtId="0" fontId="0" fillId="0" borderId="0" xfId="0" applyAlignment="1">
      <alignment horizontal="left" vertical="center"/>
    </xf>
    <xf numFmtId="0" fontId="0" fillId="24" borderId="2" xfId="0" applyFill="1" applyBorder="1"/>
    <xf numFmtId="0" fontId="25" fillId="25" borderId="2" xfId="0" applyFont="1" applyFill="1" applyBorder="1" applyAlignment="1">
      <alignment horizontal="center" vertical="center" wrapText="1"/>
    </xf>
    <xf numFmtId="0" fontId="25" fillId="2" borderId="2" xfId="0" applyFont="1" applyFill="1" applyBorder="1" applyAlignment="1">
      <alignment horizontal="center" vertical="center" wrapText="1"/>
    </xf>
    <xf numFmtId="0" fontId="25" fillId="25" borderId="5" xfId="0" applyFont="1" applyFill="1" applyBorder="1" applyAlignment="1">
      <alignment horizontal="center" vertical="center" wrapText="1"/>
    </xf>
    <xf numFmtId="0" fontId="25" fillId="24" borderId="2" xfId="0" applyFont="1" applyFill="1" applyBorder="1" applyAlignment="1">
      <alignment horizontal="center" vertical="center" wrapText="1"/>
    </xf>
    <xf numFmtId="0" fontId="0" fillId="25" borderId="2" xfId="0" applyFill="1" applyBorder="1" applyAlignment="1">
      <alignment horizontal="left" vertical="top" wrapText="1"/>
    </xf>
    <xf numFmtId="0" fontId="0" fillId="2" borderId="2" xfId="0" applyFill="1" applyBorder="1" applyAlignment="1">
      <alignment horizontal="left" vertical="top"/>
    </xf>
    <xf numFmtId="0" fontId="0" fillId="25" borderId="12" xfId="0" applyFill="1" applyBorder="1" applyAlignment="1">
      <alignment horizontal="left" vertical="top" wrapText="1"/>
    </xf>
    <xf numFmtId="0" fontId="28" fillId="25" borderId="2" xfId="0" applyFont="1" applyFill="1" applyBorder="1" applyAlignment="1">
      <alignment horizontal="left" vertical="top" wrapText="1"/>
    </xf>
    <xf numFmtId="0" fontId="0" fillId="25" borderId="2" xfId="0" applyFill="1" applyBorder="1" applyAlignment="1">
      <alignment horizontal="left" vertical="top"/>
    </xf>
    <xf numFmtId="0" fontId="27" fillId="25" borderId="2" xfId="0" applyFont="1" applyFill="1" applyBorder="1" applyAlignment="1">
      <alignment horizontal="left" vertical="top" wrapText="1"/>
    </xf>
    <xf numFmtId="0" fontId="25" fillId="26" borderId="13" xfId="0" applyFont="1" applyFill="1" applyBorder="1" applyAlignment="1">
      <alignment horizontal="center" vertical="center" wrapText="1"/>
    </xf>
    <xf numFmtId="0" fontId="25" fillId="26" borderId="14" xfId="0" applyFont="1" applyFill="1" applyBorder="1" applyAlignment="1">
      <alignment horizontal="center" vertical="center" wrapText="1"/>
    </xf>
    <xf numFmtId="0" fontId="25" fillId="26" borderId="15" xfId="0" applyFont="1" applyFill="1" applyBorder="1" applyAlignment="1">
      <alignment horizontal="center" vertical="center" wrapText="1"/>
    </xf>
    <xf numFmtId="0" fontId="0" fillId="4" borderId="0" xfId="0" applyFill="1" applyAlignment="1">
      <alignment wrapText="1"/>
    </xf>
    <xf numFmtId="0" fontId="0" fillId="26" borderId="24" xfId="0" applyFill="1" applyBorder="1"/>
    <xf numFmtId="0" fontId="0" fillId="26" borderId="12" xfId="0" applyFill="1" applyBorder="1"/>
    <xf numFmtId="0" fontId="0" fillId="26" borderId="25" xfId="0" applyFill="1" applyBorder="1"/>
    <xf numFmtId="0" fontId="0" fillId="26" borderId="19" xfId="0" applyFill="1" applyBorder="1"/>
    <xf numFmtId="0" fontId="0" fillId="26" borderId="2" xfId="0" applyFill="1" applyBorder="1"/>
    <xf numFmtId="0" fontId="0" fillId="26" borderId="20" xfId="0" applyFill="1" applyBorder="1"/>
    <xf numFmtId="0" fontId="0" fillId="26" borderId="21" xfId="0" applyFill="1" applyBorder="1"/>
    <xf numFmtId="0" fontId="0" fillId="26" borderId="22" xfId="0" applyFill="1" applyBorder="1"/>
    <xf numFmtId="0" fontId="0" fillId="26" borderId="23" xfId="0" applyFill="1" applyBorder="1"/>
    <xf numFmtId="0" fontId="0" fillId="26" borderId="0" xfId="0" applyFill="1"/>
    <xf numFmtId="0" fontId="31" fillId="4" borderId="0" xfId="0" applyFont="1" applyFill="1"/>
    <xf numFmtId="0" fontId="2" fillId="0" borderId="53" xfId="0" applyFont="1" applyBorder="1" applyAlignment="1">
      <alignment horizontal="center" vertical="center" wrapText="1"/>
    </xf>
    <xf numFmtId="0" fontId="2" fillId="27" borderId="53" xfId="0" applyFont="1" applyFill="1" applyBorder="1" applyAlignment="1">
      <alignment horizontal="center" vertical="center" wrapText="1"/>
    </xf>
    <xf numFmtId="0" fontId="2" fillId="27" borderId="22" xfId="0" applyFont="1" applyFill="1" applyBorder="1" applyAlignment="1">
      <alignment vertical="center" wrapText="1"/>
    </xf>
    <xf numFmtId="0" fontId="2" fillId="27" borderId="20" xfId="0" applyFont="1" applyFill="1" applyBorder="1" applyAlignment="1">
      <alignment vertical="center" wrapText="1"/>
    </xf>
    <xf numFmtId="0" fontId="4" fillId="5" borderId="61" xfId="0" applyFont="1" applyFill="1" applyBorder="1" applyAlignment="1">
      <alignment vertical="center" wrapText="1"/>
    </xf>
    <xf numFmtId="0" fontId="2" fillId="0" borderId="5" xfId="0" applyFont="1" applyBorder="1"/>
    <xf numFmtId="0" fontId="2" fillId="0" borderId="3" xfId="0" applyFont="1" applyBorder="1"/>
    <xf numFmtId="0" fontId="2" fillId="5" borderId="0" xfId="0" applyFont="1" applyFill="1"/>
    <xf numFmtId="0" fontId="4" fillId="5" borderId="0" xfId="0" applyFont="1" applyFill="1"/>
    <xf numFmtId="0" fontId="2" fillId="11" borderId="21" xfId="0" applyFont="1" applyFill="1" applyBorder="1" applyAlignment="1">
      <alignment horizontal="center" vertical="center" wrapText="1"/>
    </xf>
    <xf numFmtId="0" fontId="2" fillId="0" borderId="2" xfId="0" applyFont="1" applyBorder="1" applyAlignment="1">
      <alignment horizontal="center" vertical="center"/>
    </xf>
    <xf numFmtId="0" fontId="3" fillId="0" borderId="20" xfId="0" applyFont="1" applyBorder="1" applyAlignment="1">
      <alignment horizontal="center" vertical="center"/>
    </xf>
    <xf numFmtId="0" fontId="2" fillId="0" borderId="60" xfId="0" applyFont="1" applyBorder="1" applyAlignment="1">
      <alignment horizontal="center" vertical="center"/>
    </xf>
    <xf numFmtId="0" fontId="3" fillId="0" borderId="61" xfId="0" applyFont="1" applyBorder="1" applyAlignment="1">
      <alignment horizontal="center" vertical="center"/>
    </xf>
    <xf numFmtId="0" fontId="31" fillId="0" borderId="0" xfId="0" applyFont="1"/>
    <xf numFmtId="0" fontId="4" fillId="5" borderId="37" xfId="0" applyFont="1" applyFill="1" applyBorder="1" applyAlignment="1">
      <alignment vertical="center"/>
    </xf>
    <xf numFmtId="0" fontId="4" fillId="5" borderId="36" xfId="0" applyFont="1" applyFill="1" applyBorder="1" applyAlignment="1">
      <alignment vertical="center"/>
    </xf>
    <xf numFmtId="0" fontId="4" fillId="5" borderId="17" xfId="0" applyFont="1" applyFill="1" applyBorder="1" applyAlignment="1">
      <alignment horizontal="center" textRotation="90"/>
    </xf>
    <xf numFmtId="0" fontId="4" fillId="5" borderId="18" xfId="0" applyFont="1" applyFill="1" applyBorder="1" applyAlignment="1">
      <alignment horizontal="center" textRotation="90"/>
    </xf>
    <xf numFmtId="0" fontId="11" fillId="0" borderId="0" xfId="1" applyFont="1" applyBorder="1" applyAlignment="1">
      <alignment vertical="top" wrapText="1"/>
    </xf>
    <xf numFmtId="0" fontId="25" fillId="28" borderId="0" xfId="0" applyFont="1" applyFill="1" applyAlignment="1">
      <alignment horizontal="center"/>
    </xf>
    <xf numFmtId="0" fontId="0" fillId="28" borderId="0" xfId="0" applyFill="1"/>
    <xf numFmtId="0" fontId="6" fillId="0" borderId="53" xfId="0" applyFont="1" applyBorder="1" applyAlignment="1">
      <alignment vertical="center" wrapText="1"/>
    </xf>
    <xf numFmtId="0" fontId="2" fillId="8" borderId="11" xfId="0" applyFont="1" applyFill="1" applyBorder="1" applyAlignment="1">
      <alignment vertical="center"/>
    </xf>
    <xf numFmtId="0" fontId="2" fillId="9" borderId="11" xfId="0" applyFont="1" applyFill="1" applyBorder="1" applyAlignment="1">
      <alignment vertical="center"/>
    </xf>
    <xf numFmtId="0" fontId="2" fillId="7" borderId="54" xfId="0" applyFont="1" applyFill="1" applyBorder="1" applyAlignment="1">
      <alignment vertical="center"/>
    </xf>
    <xf numFmtId="0" fontId="2" fillId="0" borderId="53" xfId="0" applyFont="1" applyBorder="1" applyAlignment="1">
      <alignment vertical="center" wrapText="1"/>
    </xf>
    <xf numFmtId="0" fontId="26" fillId="24" borderId="41" xfId="0" applyFont="1" applyFill="1" applyBorder="1" applyAlignment="1">
      <alignment horizontal="left" vertical="top"/>
    </xf>
    <xf numFmtId="0" fontId="0" fillId="4" borderId="42" xfId="0" applyFill="1" applyBorder="1"/>
    <xf numFmtId="0" fontId="0" fillId="4" borderId="43" xfId="0" applyFill="1" applyBorder="1" applyAlignment="1">
      <alignment horizontal="left" vertical="center"/>
    </xf>
    <xf numFmtId="0" fontId="25" fillId="24" borderId="42" xfId="0" applyFont="1" applyFill="1" applyBorder="1" applyAlignment="1">
      <alignment horizontal="center" vertical="center" wrapText="1"/>
    </xf>
    <xf numFmtId="0" fontId="25" fillId="24" borderId="0" xfId="0" applyFont="1" applyFill="1" applyAlignment="1">
      <alignment horizontal="center" vertical="center" wrapText="1"/>
    </xf>
    <xf numFmtId="0" fontId="25" fillId="24" borderId="44" xfId="0" applyFont="1" applyFill="1" applyBorder="1" applyAlignment="1">
      <alignment horizontal="center" vertical="center" wrapText="1"/>
    </xf>
    <xf numFmtId="0" fontId="0" fillId="2" borderId="84" xfId="0" applyFill="1" applyBorder="1" applyAlignment="1">
      <alignment horizontal="left" vertical="center" wrapText="1"/>
    </xf>
    <xf numFmtId="0" fontId="25" fillId="24" borderId="45" xfId="0" applyFont="1" applyFill="1" applyBorder="1" applyAlignment="1">
      <alignment horizontal="center" vertical="center" wrapText="1"/>
    </xf>
    <xf numFmtId="0" fontId="2" fillId="29" borderId="0" xfId="0" applyFont="1" applyFill="1" applyAlignment="1">
      <alignment vertical="center" wrapText="1"/>
    </xf>
    <xf numFmtId="0" fontId="6" fillId="29" borderId="0" xfId="0" applyFont="1" applyFill="1" applyAlignment="1">
      <alignment vertical="center" wrapText="1"/>
    </xf>
    <xf numFmtId="0" fontId="0" fillId="29" borderId="0" xfId="0" applyFill="1" applyAlignment="1">
      <alignment wrapText="1"/>
    </xf>
    <xf numFmtId="0" fontId="2" fillId="0" borderId="2" xfId="0" applyFont="1" applyBorder="1" applyAlignment="1" applyProtection="1">
      <alignment vertical="center" wrapText="1"/>
      <protection locked="0"/>
    </xf>
    <xf numFmtId="0" fontId="2" fillId="0" borderId="22" xfId="0" applyFont="1" applyBorder="1" applyAlignment="1" applyProtection="1">
      <alignment vertical="center" wrapText="1"/>
      <protection locked="0"/>
    </xf>
    <xf numFmtId="0" fontId="2" fillId="0" borderId="2" xfId="0" applyFont="1" applyBorder="1" applyAlignment="1" applyProtection="1">
      <alignment vertical="center"/>
      <protection locked="0"/>
    </xf>
    <xf numFmtId="0" fontId="2" fillId="0" borderId="12" xfId="0" applyFont="1" applyBorder="1" applyAlignment="1" applyProtection="1">
      <alignment vertical="center"/>
      <protection locked="0"/>
    </xf>
    <xf numFmtId="0" fontId="2" fillId="0" borderId="22" xfId="0" applyFont="1" applyBorder="1" applyAlignment="1" applyProtection="1">
      <alignment vertical="center"/>
      <protection locked="0"/>
    </xf>
    <xf numFmtId="0" fontId="2" fillId="0" borderId="69" xfId="0" applyFont="1" applyBorder="1" applyProtection="1">
      <protection locked="0"/>
    </xf>
    <xf numFmtId="0" fontId="2" fillId="0" borderId="2" xfId="0" applyFont="1" applyBorder="1" applyAlignment="1" applyProtection="1">
      <alignment horizontal="center" vertical="center"/>
      <protection locked="0"/>
    </xf>
    <xf numFmtId="0" fontId="2" fillId="0" borderId="60" xfId="0" applyFont="1" applyBorder="1" applyAlignment="1" applyProtection="1">
      <alignment horizontal="center" vertical="center"/>
      <protection locked="0"/>
    </xf>
    <xf numFmtId="0" fontId="2" fillId="0" borderId="19" xfId="0" applyFont="1" applyBorder="1" applyAlignment="1" applyProtection="1">
      <alignment horizontal="left" vertical="center"/>
      <protection locked="0"/>
    </xf>
    <xf numFmtId="0" fontId="2" fillId="0" borderId="21" xfId="0" applyFont="1" applyBorder="1" applyAlignment="1" applyProtection="1">
      <alignment horizontal="left" vertical="center"/>
      <protection locked="0"/>
    </xf>
    <xf numFmtId="0" fontId="2" fillId="0" borderId="3" xfId="0" applyFont="1" applyBorder="1" applyAlignment="1" applyProtection="1">
      <alignment vertical="center" wrapText="1"/>
      <protection locked="0"/>
    </xf>
    <xf numFmtId="0" fontId="2" fillId="0" borderId="5" xfId="0" applyFont="1" applyBorder="1" applyAlignment="1" applyProtection="1">
      <alignment vertical="center" wrapText="1"/>
      <protection locked="0"/>
    </xf>
    <xf numFmtId="6" fontId="2" fillId="0" borderId="20" xfId="0" applyNumberFormat="1" applyFont="1" applyBorder="1" applyAlignment="1">
      <alignment horizontal="left" vertical="center"/>
    </xf>
    <xf numFmtId="0" fontId="0" fillId="0" borderId="42" xfId="0" applyBorder="1"/>
    <xf numFmtId="0" fontId="0" fillId="0" borderId="44" xfId="0" applyBorder="1"/>
    <xf numFmtId="0" fontId="0" fillId="0" borderId="45" xfId="0" applyBorder="1"/>
    <xf numFmtId="0" fontId="0" fillId="0" borderId="46" xfId="0" applyBorder="1"/>
    <xf numFmtId="0" fontId="2" fillId="0" borderId="57" xfId="0" applyFont="1" applyBorder="1" applyAlignment="1">
      <alignment vertical="center" wrapText="1"/>
    </xf>
    <xf numFmtId="0" fontId="2" fillId="23" borderId="63" xfId="0" applyFont="1" applyFill="1" applyBorder="1" applyAlignment="1">
      <alignment vertical="center"/>
    </xf>
    <xf numFmtId="0" fontId="4" fillId="5" borderId="16" xfId="0" applyFont="1" applyFill="1" applyBorder="1" applyAlignment="1">
      <alignment textRotation="90"/>
    </xf>
    <xf numFmtId="0" fontId="6" fillId="8" borderId="19" xfId="0" applyFont="1" applyFill="1" applyBorder="1" applyAlignment="1">
      <alignment vertical="center"/>
    </xf>
    <xf numFmtId="0" fontId="2" fillId="8" borderId="21" xfId="0" applyFont="1" applyFill="1" applyBorder="1" applyAlignment="1">
      <alignment vertical="center"/>
    </xf>
    <xf numFmtId="0" fontId="21" fillId="0" borderId="20" xfId="0" applyFont="1" applyBorder="1" applyAlignment="1">
      <alignment horizontal="center" vertical="center" wrapText="1" readingOrder="1"/>
    </xf>
    <xf numFmtId="0" fontId="36" fillId="0" borderId="85" xfId="2" applyFont="1"/>
    <xf numFmtId="0" fontId="37" fillId="0" borderId="0" xfId="0" applyFont="1" applyAlignment="1">
      <alignment vertical="top"/>
    </xf>
    <xf numFmtId="0" fontId="3" fillId="0" borderId="0" xfId="0" applyFont="1"/>
    <xf numFmtId="0" fontId="21" fillId="0" borderId="2"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2" fillId="0" borderId="0" xfId="0" applyFont="1" applyAlignment="1">
      <alignment horizontal="left" vertical="top"/>
    </xf>
    <xf numFmtId="0" fontId="21" fillId="0" borderId="19"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21" fillId="0" borderId="12" xfId="0" applyFont="1" applyBorder="1" applyAlignment="1">
      <alignment horizontal="center" vertical="center" wrapText="1" readingOrder="1"/>
    </xf>
    <xf numFmtId="0" fontId="2" fillId="0" borderId="3"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3" fillId="0" borderId="0" xfId="0" applyFont="1" applyAlignment="1">
      <alignment horizontal="center" vertical="center" wrapText="1"/>
    </xf>
    <xf numFmtId="0" fontId="2" fillId="0" borderId="20" xfId="0" applyFont="1" applyBorder="1" applyAlignment="1" applyProtection="1">
      <alignment horizontal="left" vertical="center"/>
      <protection locked="0"/>
    </xf>
    <xf numFmtId="0" fontId="2" fillId="0" borderId="23" xfId="0" applyFont="1" applyBorder="1" applyAlignment="1" applyProtection="1">
      <alignment horizontal="left" vertical="center"/>
      <protection locked="0"/>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2" fillId="0" borderId="47"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2" fillId="0" borderId="4" xfId="0" applyFont="1" applyBorder="1" applyAlignment="1">
      <alignment horizontal="left" vertical="center"/>
    </xf>
    <xf numFmtId="0" fontId="2" fillId="0" borderId="29" xfId="0" applyFont="1" applyBorder="1" applyAlignment="1">
      <alignment horizontal="left" vertical="center"/>
    </xf>
    <xf numFmtId="0" fontId="2" fillId="0" borderId="48" xfId="0" applyFont="1" applyBorder="1" applyAlignment="1">
      <alignment horizontal="left" vertical="center"/>
    </xf>
    <xf numFmtId="0" fontId="2" fillId="0" borderId="5" xfId="0" applyFont="1" applyBorder="1" applyAlignment="1">
      <alignment horizontal="left" vertical="center"/>
    </xf>
    <xf numFmtId="0" fontId="6" fillId="0" borderId="0" xfId="0" applyFont="1" applyAlignment="1">
      <alignment horizontal="left" vertical="center" wrapText="1"/>
    </xf>
    <xf numFmtId="0" fontId="12" fillId="0" borderId="0" xfId="0" applyFont="1" applyAlignment="1">
      <alignment horizontal="left" vertical="center" wrapText="1"/>
    </xf>
    <xf numFmtId="0" fontId="3" fillId="0" borderId="12" xfId="0" applyFont="1" applyBorder="1" applyAlignment="1">
      <alignment horizontal="center" vertical="center"/>
    </xf>
    <xf numFmtId="0" fontId="2" fillId="0" borderId="12" xfId="0" applyFont="1" applyBorder="1" applyAlignment="1">
      <alignment horizontal="center" vertical="center" wrapText="1"/>
    </xf>
    <xf numFmtId="0" fontId="4" fillId="5" borderId="11" xfId="0" applyFont="1" applyFill="1" applyBorder="1" applyAlignment="1">
      <alignment horizontal="center" vertical="center" wrapText="1"/>
    </xf>
    <xf numFmtId="0" fontId="26" fillId="24" borderId="40" xfId="0" applyFont="1" applyFill="1" applyBorder="1" applyAlignment="1">
      <alignment horizontal="left" vertical="top"/>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center" wrapText="1"/>
    </xf>
    <xf numFmtId="0" fontId="6" fillId="0" borderId="4" xfId="0" applyFont="1" applyBorder="1" applyAlignment="1">
      <alignment horizontal="center" vertical="top" wrapText="1"/>
    </xf>
    <xf numFmtId="14" fontId="2" fillId="0" borderId="2" xfId="0" applyNumberFormat="1" applyFont="1" applyBorder="1" applyAlignment="1">
      <alignment horizontal="center" vertical="center" wrapText="1"/>
    </xf>
    <xf numFmtId="14" fontId="2" fillId="0" borderId="12" xfId="0" applyNumberFormat="1" applyFont="1" applyBorder="1" applyAlignment="1">
      <alignment horizontal="center" vertical="center" wrapText="1"/>
    </xf>
    <xf numFmtId="0" fontId="7" fillId="0" borderId="0" xfId="0" applyFont="1" applyAlignment="1">
      <alignment horizontal="left" vertical="center" wrapText="1"/>
    </xf>
    <xf numFmtId="0" fontId="3" fillId="0" borderId="0" xfId="0" applyFont="1" applyAlignment="1">
      <alignment horizontal="left" vertical="center" wrapText="1"/>
    </xf>
    <xf numFmtId="0" fontId="7" fillId="0" borderId="0" xfId="0" applyFont="1" applyAlignment="1">
      <alignment horizontal="center" vertical="center" wrapText="1"/>
    </xf>
    <xf numFmtId="0" fontId="2" fillId="0" borderId="42" xfId="0" applyFont="1" applyBorder="1" applyAlignment="1">
      <alignment horizontal="left" vertical="center" wrapText="1"/>
    </xf>
    <xf numFmtId="0" fontId="2" fillId="0" borderId="0" xfId="0" applyFont="1" applyAlignment="1">
      <alignment horizontal="left" vertical="center" wrapText="1"/>
    </xf>
    <xf numFmtId="0" fontId="2" fillId="0" borderId="43" xfId="0" applyFont="1" applyBorder="1" applyAlignment="1">
      <alignment horizontal="left" vertical="center" wrapText="1"/>
    </xf>
    <xf numFmtId="0" fontId="24" fillId="10" borderId="52" xfId="0" applyFont="1" applyFill="1" applyBorder="1" applyAlignment="1">
      <alignment horizontal="left" vertical="center" wrapText="1" readingOrder="1"/>
    </xf>
    <xf numFmtId="0" fontId="24" fillId="10" borderId="34" xfId="0" applyFont="1" applyFill="1" applyBorder="1" applyAlignment="1">
      <alignment horizontal="left" vertical="center" wrapText="1" readingOrder="1"/>
    </xf>
    <xf numFmtId="0" fontId="24" fillId="10" borderId="35" xfId="0" applyFont="1" applyFill="1" applyBorder="1" applyAlignment="1">
      <alignment horizontal="left" vertical="center" wrapText="1" readingOrder="1"/>
    </xf>
    <xf numFmtId="0" fontId="21" fillId="0" borderId="24" xfId="0" applyFont="1" applyBorder="1" applyAlignment="1">
      <alignment horizontal="center" vertical="center" wrapText="1" readingOrder="1"/>
    </xf>
    <xf numFmtId="0" fontId="21" fillId="0" borderId="12" xfId="0" applyFont="1" applyBorder="1" applyAlignment="1">
      <alignment horizontal="center" vertical="center" wrapText="1" readingOrder="1"/>
    </xf>
    <xf numFmtId="0" fontId="24" fillId="11" borderId="52" xfId="0" applyFont="1" applyFill="1" applyBorder="1" applyAlignment="1">
      <alignment horizontal="left" vertical="center" wrapText="1" readingOrder="1"/>
    </xf>
    <xf numFmtId="0" fontId="24" fillId="11" borderId="34" xfId="0" applyFont="1" applyFill="1" applyBorder="1" applyAlignment="1">
      <alignment horizontal="left" vertical="center" wrapText="1" readingOrder="1"/>
    </xf>
    <xf numFmtId="0" fontId="24" fillId="11" borderId="35" xfId="0" applyFont="1" applyFill="1" applyBorder="1" applyAlignment="1">
      <alignment horizontal="left" vertical="center" wrapText="1" readingOrder="1"/>
    </xf>
    <xf numFmtId="0" fontId="21" fillId="0" borderId="19" xfId="0" applyFont="1" applyBorder="1" applyAlignment="1">
      <alignment horizontal="left" vertical="center" wrapText="1" readingOrder="1"/>
    </xf>
    <xf numFmtId="0" fontId="3" fillId="0" borderId="42" xfId="0" applyFont="1" applyBorder="1" applyAlignment="1">
      <alignment horizontal="left" vertical="center" wrapText="1"/>
    </xf>
    <xf numFmtId="0" fontId="3" fillId="0" borderId="43" xfId="0" applyFont="1" applyBorder="1" applyAlignment="1">
      <alignment horizontal="left" vertical="center" wrapText="1"/>
    </xf>
    <xf numFmtId="0" fontId="3" fillId="0" borderId="42" xfId="0" applyFont="1" applyBorder="1" applyAlignment="1">
      <alignment horizontal="justify" vertical="center" wrapText="1"/>
    </xf>
    <xf numFmtId="0" fontId="3" fillId="0" borderId="0" xfId="0" applyFont="1" applyAlignment="1">
      <alignment horizontal="justify" vertical="center" wrapText="1"/>
    </xf>
    <xf numFmtId="0" fontId="3" fillId="0" borderId="43" xfId="0" applyFont="1" applyBorder="1" applyAlignment="1">
      <alignment horizontal="justify" vertical="center" wrapText="1"/>
    </xf>
    <xf numFmtId="0" fontId="8" fillId="3" borderId="39" xfId="0" applyFont="1" applyFill="1" applyBorder="1" applyAlignment="1">
      <alignment horizontal="left" vertical="center" wrapText="1" readingOrder="1"/>
    </xf>
    <xf numFmtId="0" fontId="8" fillId="3" borderId="40" xfId="0" applyFont="1" applyFill="1" applyBorder="1" applyAlignment="1">
      <alignment horizontal="left" vertical="center" wrapText="1" readingOrder="1"/>
    </xf>
    <xf numFmtId="0" fontId="8" fillId="3" borderId="41" xfId="0" applyFont="1" applyFill="1" applyBorder="1" applyAlignment="1">
      <alignment horizontal="left" vertical="center" wrapText="1" readingOrder="1"/>
    </xf>
    <xf numFmtId="0" fontId="21" fillId="0" borderId="19" xfId="0" applyFont="1" applyBorder="1" applyAlignment="1">
      <alignment horizontal="center" vertical="center" wrapText="1" readingOrder="1"/>
    </xf>
    <xf numFmtId="0" fontId="21" fillId="0" borderId="2" xfId="0" applyFont="1" applyBorder="1" applyAlignment="1">
      <alignment horizontal="center" vertical="center" wrapText="1" readingOrder="1"/>
    </xf>
    <xf numFmtId="0" fontId="16" fillId="0" borderId="2"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21" fillId="0" borderId="2" xfId="0" applyFont="1" applyBorder="1" applyAlignment="1">
      <alignment horizontal="left" vertical="center" wrapText="1" readingOrder="1"/>
    </xf>
    <xf numFmtId="0" fontId="21" fillId="0" borderId="20"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21" fillId="0" borderId="22" xfId="0" applyFont="1" applyBorder="1" applyAlignment="1">
      <alignment horizontal="left" vertical="center" wrapText="1" readingOrder="1"/>
    </xf>
    <xf numFmtId="0" fontId="21" fillId="0" borderId="23" xfId="0" applyFont="1" applyBorder="1" applyAlignment="1">
      <alignment horizontal="left" vertical="center" wrapText="1" readingOrder="1"/>
    </xf>
    <xf numFmtId="0" fontId="23" fillId="23" borderId="44" xfId="0" applyFont="1" applyFill="1" applyBorder="1" applyAlignment="1">
      <alignment horizontal="left" vertical="center"/>
    </xf>
    <xf numFmtId="0" fontId="23" fillId="23" borderId="45" xfId="0" applyFont="1" applyFill="1" applyBorder="1" applyAlignment="1">
      <alignment horizontal="left" vertical="center"/>
    </xf>
    <xf numFmtId="0" fontId="23" fillId="23" borderId="46" xfId="0" applyFont="1" applyFill="1" applyBorder="1" applyAlignment="1">
      <alignment horizontal="left" vertical="center"/>
    </xf>
    <xf numFmtId="0" fontId="23" fillId="18" borderId="52" xfId="0" applyFont="1" applyFill="1" applyBorder="1" applyAlignment="1">
      <alignment horizontal="left" vertical="center"/>
    </xf>
    <xf numFmtId="0" fontId="23" fillId="18" borderId="34" xfId="0" applyFont="1" applyFill="1" applyBorder="1" applyAlignment="1">
      <alignment horizontal="left" vertical="center"/>
    </xf>
    <xf numFmtId="0" fontId="23" fillId="18" borderId="35" xfId="0" applyFont="1" applyFill="1" applyBorder="1" applyAlignment="1">
      <alignment horizontal="left" vertical="center"/>
    </xf>
    <xf numFmtId="0" fontId="8" fillId="19" borderId="13" xfId="0" applyFont="1" applyFill="1" applyBorder="1" applyAlignment="1">
      <alignment horizontal="left" vertical="center" wrapText="1" readingOrder="1"/>
    </xf>
    <xf numFmtId="0" fontId="8" fillId="19" borderId="14" xfId="0" applyFont="1" applyFill="1" applyBorder="1" applyAlignment="1">
      <alignment horizontal="left" vertical="center" wrapText="1" readingOrder="1"/>
    </xf>
    <xf numFmtId="0" fontId="8" fillId="19" borderId="15" xfId="0" applyFont="1" applyFill="1" applyBorder="1" applyAlignment="1">
      <alignment horizontal="left" vertical="center" wrapText="1" readingOrder="1"/>
    </xf>
    <xf numFmtId="0" fontId="6" fillId="0" borderId="42" xfId="1" applyFont="1" applyFill="1" applyBorder="1" applyAlignment="1">
      <alignment horizontal="left" vertical="top"/>
    </xf>
    <xf numFmtId="0" fontId="6" fillId="0" borderId="0" xfId="1" applyFont="1" applyFill="1" applyBorder="1" applyAlignment="1">
      <alignment horizontal="left" vertical="top"/>
    </xf>
    <xf numFmtId="0" fontId="6" fillId="0" borderId="43" xfId="1" applyFont="1" applyFill="1" applyBorder="1" applyAlignment="1">
      <alignment horizontal="left" vertical="top"/>
    </xf>
    <xf numFmtId="0" fontId="6" fillId="0" borderId="42" xfId="1" applyFont="1" applyFill="1" applyBorder="1" applyAlignment="1">
      <alignment horizontal="left" vertical="top" wrapText="1"/>
    </xf>
    <xf numFmtId="0" fontId="6" fillId="0" borderId="0" xfId="1" applyFont="1" applyFill="1" applyBorder="1" applyAlignment="1">
      <alignment horizontal="left" vertical="top" wrapText="1"/>
    </xf>
    <xf numFmtId="0" fontId="6" fillId="0" borderId="43" xfId="1" applyFont="1" applyFill="1" applyBorder="1" applyAlignment="1">
      <alignment horizontal="left" vertical="top" wrapText="1"/>
    </xf>
    <xf numFmtId="0" fontId="2" fillId="0" borderId="42" xfId="0" applyFont="1" applyBorder="1" applyAlignment="1">
      <alignment horizontal="left" vertical="top" wrapText="1"/>
    </xf>
    <xf numFmtId="0" fontId="2" fillId="0" borderId="0" xfId="0" applyFont="1" applyAlignment="1">
      <alignment horizontal="left" vertical="top"/>
    </xf>
    <xf numFmtId="0" fontId="2" fillId="0" borderId="43" xfId="0" applyFont="1" applyBorder="1" applyAlignment="1">
      <alignment horizontal="left" vertical="top"/>
    </xf>
    <xf numFmtId="0" fontId="2" fillId="0" borderId="42" xfId="0" applyFont="1" applyBorder="1" applyAlignment="1">
      <alignment horizontal="left" vertical="top"/>
    </xf>
    <xf numFmtId="0" fontId="11" fillId="0" borderId="42" xfId="1" applyFont="1" applyBorder="1" applyAlignment="1">
      <alignment horizontal="left" vertical="top" wrapText="1"/>
    </xf>
    <xf numFmtId="0" fontId="11" fillId="0" borderId="0" xfId="1" applyFont="1" applyBorder="1" applyAlignment="1">
      <alignment horizontal="left" vertical="top" wrapText="1"/>
    </xf>
    <xf numFmtId="0" fontId="11" fillId="0" borderId="43" xfId="1" applyFont="1" applyBorder="1" applyAlignment="1">
      <alignment horizontal="left" vertical="top" wrapText="1"/>
    </xf>
    <xf numFmtId="0" fontId="24" fillId="31" borderId="52" xfId="0" applyFont="1" applyFill="1" applyBorder="1" applyAlignment="1">
      <alignment horizontal="left" vertical="center" wrapText="1" readingOrder="1"/>
    </xf>
    <xf numFmtId="0" fontId="24" fillId="31" borderId="34" xfId="0" applyFont="1" applyFill="1" applyBorder="1" applyAlignment="1">
      <alignment horizontal="left" vertical="center" wrapText="1" readingOrder="1"/>
    </xf>
    <xf numFmtId="0" fontId="24" fillId="31" borderId="35" xfId="0" applyFont="1" applyFill="1" applyBorder="1" applyAlignment="1">
      <alignment horizontal="left" vertical="center" wrapText="1" readingOrder="1"/>
    </xf>
    <xf numFmtId="0" fontId="16" fillId="0" borderId="52" xfId="0" applyFont="1" applyBorder="1" applyAlignment="1">
      <alignment horizontal="left" vertical="center" wrapText="1" readingOrder="1"/>
    </xf>
    <xf numFmtId="0" fontId="16" fillId="0" borderId="34" xfId="0" applyFont="1" applyBorder="1" applyAlignment="1">
      <alignment horizontal="left" vertical="center" wrapText="1" readingOrder="1"/>
    </xf>
    <xf numFmtId="0" fontId="16" fillId="0" borderId="35" xfId="0" applyFont="1" applyBorder="1" applyAlignment="1">
      <alignment horizontal="left" vertical="center" wrapText="1" readingOrder="1"/>
    </xf>
    <xf numFmtId="0" fontId="22" fillId="17" borderId="44" xfId="0" applyFont="1" applyFill="1" applyBorder="1" applyAlignment="1">
      <alignment horizontal="left" vertical="center"/>
    </xf>
    <xf numFmtId="0" fontId="22" fillId="17" borderId="45" xfId="0" applyFont="1" applyFill="1" applyBorder="1" applyAlignment="1">
      <alignment horizontal="left" vertical="center"/>
    </xf>
    <xf numFmtId="0" fontId="22" fillId="17" borderId="46" xfId="0" applyFont="1" applyFill="1" applyBorder="1" applyAlignment="1">
      <alignment horizontal="left" vertical="center"/>
    </xf>
    <xf numFmtId="0" fontId="11" fillId="0" borderId="44" xfId="1" applyFont="1" applyBorder="1" applyAlignment="1">
      <alignment horizontal="left" vertical="top" wrapText="1"/>
    </xf>
    <xf numFmtId="0" fontId="11" fillId="0" borderId="45" xfId="1" applyFont="1" applyBorder="1" applyAlignment="1">
      <alignment horizontal="left" vertical="top" wrapText="1"/>
    </xf>
    <xf numFmtId="0" fontId="11" fillId="0" borderId="46" xfId="1" applyFont="1" applyBorder="1" applyAlignment="1">
      <alignment horizontal="left" vertical="top" wrapText="1"/>
    </xf>
    <xf numFmtId="0" fontId="23" fillId="32" borderId="39" xfId="0" applyFont="1" applyFill="1" applyBorder="1" applyAlignment="1">
      <alignment horizontal="left" vertical="center"/>
    </xf>
    <xf numFmtId="0" fontId="23" fillId="32" borderId="40" xfId="0" applyFont="1" applyFill="1" applyBorder="1" applyAlignment="1">
      <alignment horizontal="left" vertical="center"/>
    </xf>
    <xf numFmtId="0" fontId="23" fillId="32" borderId="41" xfId="0" applyFont="1" applyFill="1" applyBorder="1" applyAlignment="1">
      <alignment horizontal="left" vertical="center"/>
    </xf>
    <xf numFmtId="0" fontId="6" fillId="0" borderId="39" xfId="1" applyFont="1" applyFill="1" applyBorder="1" applyAlignment="1">
      <alignment horizontal="left" vertical="top" wrapText="1"/>
    </xf>
    <xf numFmtId="0" fontId="6" fillId="0" borderId="40" xfId="1" applyFont="1" applyFill="1" applyBorder="1" applyAlignment="1">
      <alignment horizontal="left" vertical="top"/>
    </xf>
    <xf numFmtId="0" fontId="6" fillId="0" borderId="41" xfId="1" applyFont="1" applyFill="1" applyBorder="1" applyAlignment="1">
      <alignment horizontal="left" vertical="top"/>
    </xf>
    <xf numFmtId="0" fontId="3" fillId="0" borderId="39" xfId="0" applyFont="1" applyBorder="1" applyAlignment="1">
      <alignment horizontal="left" vertical="top" wrapText="1"/>
    </xf>
    <xf numFmtId="0" fontId="3" fillId="0" borderId="40" xfId="0" applyFont="1" applyBorder="1" applyAlignment="1">
      <alignment horizontal="left" vertical="top" wrapText="1"/>
    </xf>
    <xf numFmtId="0" fontId="3" fillId="0" borderId="41" xfId="0" applyFont="1" applyBorder="1" applyAlignment="1">
      <alignment horizontal="left" vertical="top" wrapText="1"/>
    </xf>
    <xf numFmtId="0" fontId="0" fillId="0" borderId="42" xfId="0" applyBorder="1" applyAlignment="1">
      <alignment horizontal="center"/>
    </xf>
    <xf numFmtId="0" fontId="0" fillId="0" borderId="0" xfId="0" applyAlignment="1">
      <alignment horizontal="center"/>
    </xf>
    <xf numFmtId="0" fontId="0" fillId="0" borderId="43" xfId="0" applyBorder="1" applyAlignment="1">
      <alignment horizontal="center"/>
    </xf>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2" fillId="0" borderId="3" xfId="0" applyFont="1" applyBorder="1" applyAlignment="1" applyProtection="1">
      <alignment horizontal="left" vertical="center" wrapText="1"/>
      <protection locked="0"/>
    </xf>
    <xf numFmtId="0" fontId="2" fillId="0" borderId="4" xfId="0" applyFont="1" applyBorder="1" applyAlignment="1" applyProtection="1">
      <alignment horizontal="left" vertical="center" wrapText="1"/>
      <protection locked="0"/>
    </xf>
    <xf numFmtId="0" fontId="2" fillId="0" borderId="29" xfId="0" applyFont="1" applyBorder="1" applyAlignment="1" applyProtection="1">
      <alignment horizontal="left" vertical="center" wrapText="1"/>
      <protection locked="0"/>
    </xf>
    <xf numFmtId="0" fontId="3" fillId="0" borderId="0" xfId="0" applyFont="1" applyAlignment="1">
      <alignment horizontal="center" vertical="center" wrapText="1"/>
    </xf>
    <xf numFmtId="0" fontId="4" fillId="5" borderId="36"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4" fillId="5" borderId="17" xfId="0" applyFont="1" applyFill="1" applyBorder="1" applyAlignment="1">
      <alignment horizontal="left" vertical="center" wrapText="1"/>
    </xf>
    <xf numFmtId="0" fontId="4" fillId="5" borderId="18" xfId="0" applyFont="1" applyFill="1" applyBorder="1" applyAlignment="1">
      <alignment horizontal="left" vertical="center" wrapText="1"/>
    </xf>
    <xf numFmtId="14" fontId="2" fillId="0" borderId="2" xfId="0" applyNumberFormat="1" applyFont="1" applyBorder="1" applyAlignment="1" applyProtection="1">
      <alignment horizontal="left" vertical="center" wrapText="1"/>
      <protection locked="0"/>
    </xf>
    <xf numFmtId="0" fontId="2" fillId="0" borderId="2" xfId="0" applyFont="1" applyBorder="1" applyAlignment="1" applyProtection="1">
      <alignment horizontal="left" vertical="center" wrapText="1"/>
      <protection locked="0"/>
    </xf>
    <xf numFmtId="0" fontId="2" fillId="0" borderId="20" xfId="0" applyFont="1" applyBorder="1" applyAlignment="1" applyProtection="1">
      <alignment horizontal="left" vertical="center" wrapText="1"/>
      <protection locked="0"/>
    </xf>
    <xf numFmtId="0" fontId="4" fillId="5" borderId="39" xfId="0" applyFont="1" applyFill="1" applyBorder="1" applyAlignment="1">
      <alignment horizontal="left" vertical="center"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38" fillId="0" borderId="39" xfId="0" applyFont="1" applyBorder="1" applyAlignment="1" applyProtection="1">
      <alignment horizontal="left" vertical="top" wrapText="1"/>
      <protection locked="0"/>
    </xf>
    <xf numFmtId="0" fontId="38" fillId="0" borderId="40" xfId="0" applyFont="1" applyBorder="1" applyAlignment="1" applyProtection="1">
      <alignment horizontal="left" vertical="top" wrapText="1"/>
      <protection locked="0"/>
    </xf>
    <xf numFmtId="0" fontId="38" fillId="0" borderId="41" xfId="0" applyFont="1" applyBorder="1" applyAlignment="1" applyProtection="1">
      <alignment horizontal="left" vertical="top" wrapText="1"/>
      <protection locked="0"/>
    </xf>
    <xf numFmtId="0" fontId="38" fillId="0" borderId="42" xfId="0" applyFont="1" applyBorder="1" applyAlignment="1" applyProtection="1">
      <alignment horizontal="left" vertical="top" wrapText="1"/>
      <protection locked="0"/>
    </xf>
    <xf numFmtId="0" fontId="38" fillId="0" borderId="0" xfId="0" applyFont="1" applyAlignment="1" applyProtection="1">
      <alignment horizontal="left" vertical="top" wrapText="1"/>
      <protection locked="0"/>
    </xf>
    <xf numFmtId="0" fontId="38" fillId="0" borderId="43" xfId="0" applyFont="1" applyBorder="1" applyAlignment="1" applyProtection="1">
      <alignment horizontal="left" vertical="top" wrapText="1"/>
      <protection locked="0"/>
    </xf>
    <xf numFmtId="0" fontId="38" fillId="0" borderId="44" xfId="0" applyFont="1" applyBorder="1" applyAlignment="1" applyProtection="1">
      <alignment horizontal="left" vertical="top" wrapText="1"/>
      <protection locked="0"/>
    </xf>
    <xf numFmtId="0" fontId="38" fillId="0" borderId="45" xfId="0" applyFont="1" applyBorder="1" applyAlignment="1" applyProtection="1">
      <alignment horizontal="left" vertical="top" wrapText="1"/>
      <protection locked="0"/>
    </xf>
    <xf numFmtId="0" fontId="38" fillId="0" borderId="46" xfId="0" applyFont="1" applyBorder="1" applyAlignment="1" applyProtection="1">
      <alignment horizontal="left" vertical="top" wrapText="1"/>
      <protection locked="0"/>
    </xf>
    <xf numFmtId="0" fontId="34" fillId="0" borderId="42" xfId="0" applyFont="1" applyBorder="1" applyAlignment="1">
      <alignment horizontal="left" vertical="center" wrapText="1"/>
    </xf>
    <xf numFmtId="0" fontId="34" fillId="0" borderId="0" xfId="0" applyFont="1" applyAlignment="1">
      <alignment horizontal="left" vertical="center" wrapText="1"/>
    </xf>
    <xf numFmtId="0" fontId="34" fillId="0" borderId="43" xfId="0" applyFont="1" applyBorder="1" applyAlignment="1">
      <alignment horizontal="left" vertical="center" wrapText="1"/>
    </xf>
    <xf numFmtId="0" fontId="34" fillId="0" borderId="44" xfId="0" applyFont="1" applyBorder="1" applyAlignment="1">
      <alignment horizontal="left" vertical="center" wrapText="1"/>
    </xf>
    <xf numFmtId="0" fontId="34" fillId="0" borderId="45" xfId="0" applyFont="1" applyBorder="1" applyAlignment="1">
      <alignment horizontal="left" vertical="center" wrapText="1"/>
    </xf>
    <xf numFmtId="0" fontId="34" fillId="0" borderId="46" xfId="0" applyFont="1" applyBorder="1" applyAlignment="1">
      <alignment horizontal="left" vertical="center" wrapText="1"/>
    </xf>
    <xf numFmtId="14" fontId="2" fillId="0" borderId="22" xfId="0" applyNumberFormat="1" applyFont="1" applyBorder="1" applyAlignment="1" applyProtection="1">
      <alignment horizontal="left" vertical="center" wrapText="1"/>
      <protection locked="0"/>
    </xf>
    <xf numFmtId="0" fontId="2" fillId="0" borderId="22" xfId="0" applyFont="1" applyBorder="1" applyAlignment="1" applyProtection="1">
      <alignment horizontal="left" vertical="center" wrapText="1"/>
      <protection locked="0"/>
    </xf>
    <xf numFmtId="0" fontId="2" fillId="0" borderId="23" xfId="0" applyFont="1" applyBorder="1" applyAlignment="1" applyProtection="1">
      <alignment horizontal="left" vertical="center" wrapText="1"/>
      <protection locked="0"/>
    </xf>
    <xf numFmtId="0" fontId="4" fillId="5" borderId="52" xfId="0" applyFont="1" applyFill="1" applyBorder="1" applyAlignment="1">
      <alignment horizontal="left" vertical="center" wrapText="1"/>
    </xf>
    <xf numFmtId="0" fontId="4" fillId="5" borderId="34" xfId="0" applyFont="1" applyFill="1" applyBorder="1" applyAlignment="1">
      <alignment horizontal="left" vertical="center" wrapText="1"/>
    </xf>
    <xf numFmtId="0" fontId="4" fillId="5" borderId="35" xfId="0" applyFont="1" applyFill="1" applyBorder="1" applyAlignment="1">
      <alignment horizontal="left" vertical="center" wrapText="1"/>
    </xf>
    <xf numFmtId="0" fontId="2" fillId="0" borderId="33" xfId="0" applyFont="1" applyBorder="1" applyAlignment="1" applyProtection="1">
      <alignment vertical="center" wrapText="1"/>
      <protection locked="0"/>
    </xf>
    <xf numFmtId="0" fontId="2" fillId="0" borderId="34" xfId="0" applyFont="1" applyBorder="1" applyAlignment="1" applyProtection="1">
      <alignment vertical="center" wrapText="1"/>
      <protection locked="0"/>
    </xf>
    <xf numFmtId="0" fontId="2" fillId="0" borderId="35" xfId="0" applyFont="1" applyBorder="1" applyAlignment="1" applyProtection="1">
      <alignment vertical="center" wrapText="1"/>
      <protection locked="0"/>
    </xf>
    <xf numFmtId="0" fontId="2" fillId="0" borderId="36" xfId="0" applyFont="1" applyBorder="1" applyAlignment="1" applyProtection="1">
      <alignment horizontal="left" vertical="center" wrapText="1"/>
      <protection locked="0"/>
    </xf>
    <xf numFmtId="0" fontId="2" fillId="0" borderId="37" xfId="0" applyFont="1" applyBorder="1" applyAlignment="1" applyProtection="1">
      <alignment horizontal="left" vertical="center" wrapText="1"/>
      <protection locked="0"/>
    </xf>
    <xf numFmtId="0" fontId="2" fillId="0" borderId="38"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2" fillId="0" borderId="31" xfId="0" applyFont="1" applyBorder="1" applyAlignment="1" applyProtection="1">
      <alignment horizontal="left" vertical="center" wrapText="1"/>
      <protection locked="0"/>
    </xf>
    <xf numFmtId="0" fontId="2" fillId="0" borderId="32" xfId="0" applyFont="1" applyBorder="1" applyAlignment="1" applyProtection="1">
      <alignment horizontal="left" vertical="center" wrapText="1"/>
      <protection locked="0"/>
    </xf>
    <xf numFmtId="0" fontId="4" fillId="5" borderId="50" xfId="0" applyFont="1" applyFill="1" applyBorder="1" applyAlignment="1">
      <alignment horizontal="left" vertical="center" wrapText="1"/>
    </xf>
    <xf numFmtId="0" fontId="4" fillId="5" borderId="38" xfId="0" applyFont="1" applyFill="1" applyBorder="1" applyAlignment="1">
      <alignment horizontal="left" vertical="center" wrapText="1"/>
    </xf>
    <xf numFmtId="0" fontId="39" fillId="0" borderId="42" xfId="0" applyFont="1" applyBorder="1" applyAlignment="1" applyProtection="1">
      <alignment horizontal="left" vertical="top" wrapText="1"/>
      <protection locked="0"/>
    </xf>
    <xf numFmtId="0" fontId="39" fillId="0" borderId="0" xfId="0" applyFont="1" applyAlignment="1" applyProtection="1">
      <alignment horizontal="left" vertical="top" wrapText="1"/>
      <protection locked="0"/>
    </xf>
    <xf numFmtId="0" fontId="39" fillId="0" borderId="43" xfId="0" applyFont="1" applyBorder="1" applyAlignment="1" applyProtection="1">
      <alignment horizontal="left" vertical="top" wrapText="1"/>
      <protection locked="0"/>
    </xf>
    <xf numFmtId="0" fontId="39" fillId="0" borderId="44" xfId="0" applyFont="1" applyBorder="1" applyAlignment="1" applyProtection="1">
      <alignment horizontal="left" vertical="top" wrapText="1"/>
      <protection locked="0"/>
    </xf>
    <xf numFmtId="0" fontId="39" fillId="0" borderId="45" xfId="0" applyFont="1" applyBorder="1" applyAlignment="1" applyProtection="1">
      <alignment horizontal="left" vertical="top" wrapText="1"/>
      <protection locked="0"/>
    </xf>
    <xf numFmtId="0" fontId="39" fillId="0" borderId="46" xfId="0" applyFont="1" applyBorder="1" applyAlignment="1" applyProtection="1">
      <alignment horizontal="left" vertical="top" wrapText="1"/>
      <protection locked="0"/>
    </xf>
    <xf numFmtId="0" fontId="38" fillId="0" borderId="36" xfId="0" applyFont="1" applyBorder="1" applyAlignment="1" applyProtection="1">
      <alignment horizontal="left" vertical="center" wrapText="1"/>
      <protection locked="0"/>
    </xf>
    <xf numFmtId="0" fontId="38" fillId="0" borderId="37" xfId="0" applyFont="1" applyBorder="1" applyAlignment="1" applyProtection="1">
      <alignment horizontal="left" vertical="center" wrapText="1"/>
      <protection locked="0"/>
    </xf>
    <xf numFmtId="0" fontId="38" fillId="0" borderId="38" xfId="0" applyFont="1" applyBorder="1" applyAlignment="1" applyProtection="1">
      <alignment horizontal="left" vertical="center" wrapText="1"/>
      <protection locked="0"/>
    </xf>
    <xf numFmtId="14" fontId="38" fillId="0" borderId="30" xfId="0" applyNumberFormat="1" applyFont="1" applyBorder="1" applyAlignment="1" applyProtection="1">
      <alignment horizontal="left" vertical="center" wrapText="1"/>
      <protection locked="0"/>
    </xf>
    <xf numFmtId="0" fontId="38" fillId="0" borderId="31" xfId="0" applyFont="1" applyBorder="1" applyAlignment="1" applyProtection="1">
      <alignment horizontal="left" vertical="center" wrapText="1"/>
      <protection locked="0"/>
    </xf>
    <xf numFmtId="0" fontId="38" fillId="0" borderId="32" xfId="0" applyFont="1" applyBorder="1" applyAlignment="1" applyProtection="1">
      <alignment horizontal="left" vertical="center" wrapText="1"/>
      <protection locked="0"/>
    </xf>
    <xf numFmtId="0" fontId="2" fillId="0" borderId="2" xfId="0" applyFont="1" applyBorder="1" applyAlignment="1" applyProtection="1">
      <alignment horizontal="left" vertical="center"/>
      <protection locked="0"/>
    </xf>
    <xf numFmtId="0" fontId="2" fillId="0" borderId="20" xfId="0" applyFont="1" applyBorder="1" applyAlignment="1" applyProtection="1">
      <alignment horizontal="left" vertical="center"/>
      <protection locked="0"/>
    </xf>
    <xf numFmtId="0" fontId="2" fillId="0" borderId="22" xfId="0" applyFont="1" applyBorder="1" applyAlignment="1" applyProtection="1">
      <alignment horizontal="left" vertical="center"/>
      <protection locked="0"/>
    </xf>
    <xf numFmtId="0" fontId="2" fillId="0" borderId="23" xfId="0" applyFont="1" applyBorder="1" applyAlignment="1" applyProtection="1">
      <alignment horizontal="left" vertical="center"/>
      <protection locked="0"/>
    </xf>
    <xf numFmtId="0" fontId="11" fillId="0" borderId="56" xfId="1" applyFont="1" applyBorder="1" applyAlignment="1">
      <alignment horizontal="center" vertical="center"/>
    </xf>
    <xf numFmtId="0" fontId="11" fillId="0" borderId="78" xfId="1" applyFont="1" applyBorder="1" applyAlignment="1">
      <alignment horizontal="center" vertical="center"/>
    </xf>
    <xf numFmtId="0" fontId="11" fillId="0" borderId="61" xfId="1" applyFont="1" applyBorder="1" applyAlignment="1">
      <alignment horizontal="center" vertical="center"/>
    </xf>
    <xf numFmtId="0" fontId="7" fillId="0" borderId="0" xfId="0" applyFont="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4" fillId="5" borderId="26" xfId="0" applyFont="1" applyFill="1" applyBorder="1" applyAlignment="1">
      <alignment vertical="center" wrapText="1"/>
    </xf>
    <xf numFmtId="0" fontId="4" fillId="5" borderId="55" xfId="0" applyFont="1" applyFill="1" applyBorder="1" applyAlignment="1">
      <alignment vertical="center" wrapText="1"/>
    </xf>
    <xf numFmtId="0" fontId="4" fillId="5" borderId="56" xfId="0" applyFont="1" applyFill="1" applyBorder="1" applyAlignment="1">
      <alignment vertical="center" wrapText="1"/>
    </xf>
    <xf numFmtId="0" fontId="4" fillId="5" borderId="57"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42" xfId="0" applyFont="1" applyFill="1" applyBorder="1" applyAlignment="1">
      <alignment horizontal="left" vertical="center" wrapText="1"/>
    </xf>
    <xf numFmtId="0" fontId="4" fillId="5" borderId="65" xfId="0" applyFont="1" applyFill="1" applyBorder="1" applyAlignment="1">
      <alignment horizontal="left" vertical="center" wrapText="1"/>
    </xf>
    <xf numFmtId="0" fontId="4" fillId="5" borderId="44" xfId="0" applyFont="1" applyFill="1" applyBorder="1" applyAlignment="1">
      <alignment horizontal="left" vertical="center" wrapText="1"/>
    </xf>
    <xf numFmtId="0" fontId="4" fillId="5" borderId="66" xfId="0" applyFont="1" applyFill="1" applyBorder="1" applyAlignment="1">
      <alignment horizontal="left" vertical="center" wrapText="1"/>
    </xf>
    <xf numFmtId="0" fontId="4" fillId="5" borderId="50" xfId="0" applyFont="1" applyFill="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11" fillId="0" borderId="49" xfId="1" applyFont="1" applyBorder="1" applyAlignment="1">
      <alignment horizontal="left" vertical="center"/>
    </xf>
    <xf numFmtId="0" fontId="11" fillId="0" borderId="31" xfId="1" applyFont="1" applyBorder="1" applyAlignment="1">
      <alignment horizontal="left" vertical="center"/>
    </xf>
    <xf numFmtId="0" fontId="11" fillId="0" borderId="32" xfId="1" applyFont="1" applyBorder="1" applyAlignment="1">
      <alignment horizontal="left" vertical="center"/>
    </xf>
    <xf numFmtId="0" fontId="4" fillId="5" borderId="39" xfId="0" applyFont="1" applyFill="1" applyBorder="1" applyAlignment="1">
      <alignment horizontal="left"/>
    </xf>
    <xf numFmtId="0" fontId="4" fillId="5" borderId="40" xfId="0" applyFont="1" applyFill="1" applyBorder="1" applyAlignment="1">
      <alignment horizontal="left"/>
    </xf>
    <xf numFmtId="0" fontId="4" fillId="5" borderId="41" xfId="0" applyFont="1" applyFill="1" applyBorder="1" applyAlignment="1">
      <alignment horizontal="left"/>
    </xf>
    <xf numFmtId="0" fontId="3" fillId="0" borderId="0" xfId="0" applyFont="1" applyAlignment="1">
      <alignment horizontal="center" vertical="center"/>
    </xf>
    <xf numFmtId="0" fontId="2" fillId="0" borderId="0" xfId="0" applyFont="1" applyAlignment="1">
      <alignment horizontal="center" wrapText="1"/>
    </xf>
    <xf numFmtId="0" fontId="2" fillId="0" borderId="8" xfId="0" applyFont="1" applyBorder="1" applyAlignment="1" applyProtection="1">
      <alignment horizontal="left" vertical="center" wrapText="1"/>
      <protection locked="0"/>
    </xf>
    <xf numFmtId="0" fontId="2" fillId="0" borderId="10" xfId="0" applyFont="1" applyBorder="1" applyAlignment="1" applyProtection="1">
      <alignment horizontal="left" vertical="center" wrapText="1"/>
      <protection locked="0"/>
    </xf>
    <xf numFmtId="0" fontId="6" fillId="0" borderId="57" xfId="0" applyFont="1" applyBorder="1" applyAlignment="1" applyProtection="1">
      <alignment horizontal="left" vertical="center" wrapText="1"/>
      <protection locked="0"/>
    </xf>
    <xf numFmtId="0" fontId="6" fillId="0" borderId="7" xfId="0" applyFont="1" applyBorder="1" applyAlignment="1" applyProtection="1">
      <alignment horizontal="left" vertical="center" wrapText="1"/>
      <protection locked="0"/>
    </xf>
    <xf numFmtId="0" fontId="6" fillId="0" borderId="8" xfId="0" applyFont="1" applyBorder="1" applyAlignment="1" applyProtection="1">
      <alignment horizontal="left" vertical="center" wrapText="1"/>
      <protection locked="0"/>
    </xf>
    <xf numFmtId="0" fontId="6" fillId="0" borderId="42" xfId="0" applyFont="1" applyBorder="1" applyAlignment="1" applyProtection="1">
      <alignment horizontal="left" vertical="center" wrapText="1"/>
      <protection locked="0"/>
    </xf>
    <xf numFmtId="0" fontId="6" fillId="0" borderId="0" xfId="0" applyFont="1" applyAlignment="1" applyProtection="1">
      <alignment horizontal="left" vertical="center" wrapText="1"/>
      <protection locked="0"/>
    </xf>
    <xf numFmtId="0" fontId="6" fillId="0" borderId="65" xfId="0" applyFont="1" applyBorder="1" applyAlignment="1" applyProtection="1">
      <alignment horizontal="left" vertical="center" wrapText="1"/>
      <protection locked="0"/>
    </xf>
    <xf numFmtId="0" fontId="6" fillId="0" borderId="51" xfId="0" applyFont="1" applyBorder="1" applyAlignment="1" applyProtection="1">
      <alignment horizontal="left" vertical="center" wrapText="1"/>
      <protection locked="0"/>
    </xf>
    <xf numFmtId="0" fontId="6" fillId="0" borderId="1" xfId="0" applyFont="1" applyBorder="1" applyAlignment="1" applyProtection="1">
      <alignment horizontal="left" vertical="center" wrapText="1"/>
      <protection locked="0"/>
    </xf>
    <xf numFmtId="0" fontId="6" fillId="0" borderId="10" xfId="0" applyFont="1" applyBorder="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2" fillId="0" borderId="7" xfId="0" applyFont="1" applyBorder="1" applyAlignment="1" applyProtection="1">
      <alignment horizontal="left" vertical="center" wrapText="1"/>
      <protection locked="0"/>
    </xf>
    <xf numFmtId="0" fontId="2" fillId="0" borderId="76" xfId="0" applyFont="1" applyBorder="1" applyAlignment="1" applyProtection="1">
      <alignment horizontal="left" vertical="center" wrapText="1"/>
      <protection locked="0"/>
    </xf>
    <xf numFmtId="0" fontId="2" fillId="0" borderId="0" xfId="0" applyFont="1" applyAlignment="1" applyProtection="1">
      <alignment horizontal="left" vertical="center" wrapText="1"/>
      <protection locked="0"/>
    </xf>
    <xf numFmtId="0" fontId="2" fillId="0" borderId="65" xfId="0" applyFont="1" applyBorder="1" applyAlignment="1" applyProtection="1">
      <alignment horizontal="left" vertical="center" wrapText="1"/>
      <protection locked="0"/>
    </xf>
    <xf numFmtId="0" fontId="2" fillId="0" borderId="9" xfId="0" applyFont="1" applyBorder="1" applyAlignment="1" applyProtection="1">
      <alignment horizontal="left" vertical="center" wrapText="1"/>
      <protection locked="0"/>
    </xf>
    <xf numFmtId="0" fontId="2" fillId="0" borderId="1" xfId="0" applyFont="1" applyBorder="1" applyAlignment="1" applyProtection="1">
      <alignment horizontal="left" vertical="center" wrapText="1"/>
      <protection locked="0"/>
    </xf>
    <xf numFmtId="0" fontId="2" fillId="0" borderId="58" xfId="0" applyFont="1" applyBorder="1" applyAlignment="1" applyProtection="1">
      <alignment horizontal="left" vertical="center" wrapText="1"/>
      <protection locked="0"/>
    </xf>
    <xf numFmtId="0" fontId="2" fillId="0" borderId="43" xfId="0" applyFont="1" applyBorder="1" applyAlignment="1" applyProtection="1">
      <alignment horizontal="left" vertical="center" wrapText="1"/>
      <protection locked="0"/>
    </xf>
    <xf numFmtId="0" fontId="2" fillId="0" borderId="86" xfId="0" applyFont="1" applyBorder="1" applyAlignment="1" applyProtection="1">
      <alignment horizontal="left" vertical="center" wrapText="1"/>
      <protection locked="0"/>
    </xf>
    <xf numFmtId="0" fontId="2" fillId="0" borderId="47"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4" fillId="5" borderId="36" xfId="0" applyFont="1" applyFill="1" applyBorder="1" applyAlignment="1">
      <alignment horizontal="center" vertical="center"/>
    </xf>
    <xf numFmtId="0" fontId="4" fillId="5" borderId="38" xfId="0" applyFont="1" applyFill="1" applyBorder="1" applyAlignment="1">
      <alignment horizontal="center" vertical="center"/>
    </xf>
    <xf numFmtId="0" fontId="2" fillId="0" borderId="48" xfId="0" applyFont="1" applyBorder="1" applyAlignment="1" applyProtection="1">
      <alignment horizontal="left" vertical="center" wrapText="1"/>
      <protection locked="0"/>
    </xf>
    <xf numFmtId="0" fontId="4" fillId="5" borderId="59" xfId="0" applyFont="1" applyFill="1" applyBorder="1" applyAlignment="1">
      <alignment horizontal="left" vertical="center"/>
    </xf>
    <xf numFmtId="0" fontId="2" fillId="0" borderId="49" xfId="0" applyFont="1" applyBorder="1" applyAlignment="1" applyProtection="1">
      <alignment horizontal="left" vertical="center" wrapText="1"/>
      <protection locked="0"/>
    </xf>
    <xf numFmtId="0" fontId="8" fillId="0" borderId="52"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4" fillId="5" borderId="36" xfId="0" applyFont="1" applyFill="1" applyBorder="1" applyAlignment="1">
      <alignment horizontal="center" vertical="center" wrapText="1"/>
    </xf>
    <xf numFmtId="0" fontId="4" fillId="5" borderId="37" xfId="0" applyFont="1" applyFill="1" applyBorder="1" applyAlignment="1">
      <alignment horizontal="center" vertical="center" wrapText="1"/>
    </xf>
    <xf numFmtId="0" fontId="4" fillId="5" borderId="59" xfId="0" applyFont="1" applyFill="1" applyBorder="1" applyAlignment="1">
      <alignment horizontal="center" vertical="center" wrapText="1"/>
    </xf>
    <xf numFmtId="0" fontId="2" fillId="0" borderId="48" xfId="0" applyFont="1" applyBorder="1" applyAlignment="1">
      <alignment vertical="center"/>
    </xf>
    <xf numFmtId="0" fontId="2" fillId="0" borderId="4" xfId="0" applyFont="1" applyBorder="1" applyAlignment="1">
      <alignment vertical="center"/>
    </xf>
    <xf numFmtId="0" fontId="2" fillId="0" borderId="29" xfId="0" applyFont="1" applyBorder="1" applyAlignment="1">
      <alignment vertical="center"/>
    </xf>
    <xf numFmtId="0" fontId="6" fillId="0" borderId="57" xfId="0" applyFont="1" applyBorder="1" applyAlignment="1" applyProtection="1">
      <alignment horizontal="left" vertical="top" wrapText="1"/>
      <protection locked="0"/>
    </xf>
    <xf numFmtId="0" fontId="6" fillId="0" borderId="7" xfId="0" applyFont="1" applyBorder="1" applyAlignment="1" applyProtection="1">
      <alignment horizontal="left" vertical="top" wrapText="1"/>
      <protection locked="0"/>
    </xf>
    <xf numFmtId="0" fontId="6" fillId="0" borderId="8" xfId="0" applyFont="1" applyBorder="1" applyAlignment="1" applyProtection="1">
      <alignment horizontal="left" vertical="top" wrapText="1"/>
      <protection locked="0"/>
    </xf>
    <xf numFmtId="0" fontId="6" fillId="0" borderId="42" xfId="0" applyFont="1" applyBorder="1" applyAlignment="1" applyProtection="1">
      <alignment horizontal="left" vertical="top" wrapText="1"/>
      <protection locked="0"/>
    </xf>
    <xf numFmtId="0" fontId="6" fillId="0" borderId="0" xfId="0" applyFont="1" applyAlignment="1" applyProtection="1">
      <alignment horizontal="left" vertical="top" wrapText="1"/>
      <protection locked="0"/>
    </xf>
    <xf numFmtId="0" fontId="6" fillId="0" borderId="65" xfId="0" applyFont="1" applyBorder="1" applyAlignment="1" applyProtection="1">
      <alignment horizontal="left" vertical="top" wrapText="1"/>
      <protection locked="0"/>
    </xf>
    <xf numFmtId="0" fontId="6" fillId="0" borderId="44" xfId="0" applyFont="1" applyBorder="1" applyAlignment="1" applyProtection="1">
      <alignment horizontal="left" vertical="top" wrapText="1"/>
      <protection locked="0"/>
    </xf>
    <xf numFmtId="0" fontId="6" fillId="0" borderId="45" xfId="0" applyFont="1" applyBorder="1" applyAlignment="1" applyProtection="1">
      <alignment horizontal="left" vertical="top" wrapText="1"/>
      <protection locked="0"/>
    </xf>
    <xf numFmtId="0" fontId="6" fillId="0" borderId="66" xfId="0" applyFont="1" applyBorder="1" applyAlignment="1" applyProtection="1">
      <alignment horizontal="left" vertical="top" wrapText="1"/>
      <protection locked="0"/>
    </xf>
    <xf numFmtId="0" fontId="2" fillId="0" borderId="6" xfId="0" applyFont="1" applyBorder="1" applyAlignment="1" applyProtection="1">
      <alignment horizontal="left" vertical="top" wrapText="1"/>
      <protection locked="0"/>
    </xf>
    <xf numFmtId="0" fontId="2" fillId="0" borderId="7" xfId="0" applyFont="1" applyBorder="1" applyAlignment="1" applyProtection="1">
      <alignment horizontal="left" vertical="top" wrapText="1"/>
      <protection locked="0"/>
    </xf>
    <xf numFmtId="0" fontId="2" fillId="0" borderId="58" xfId="0" applyFont="1" applyBorder="1" applyAlignment="1" applyProtection="1">
      <alignment horizontal="left" vertical="top" wrapText="1"/>
      <protection locked="0"/>
    </xf>
    <xf numFmtId="0" fontId="2" fillId="0" borderId="76" xfId="0" applyFont="1" applyBorder="1" applyAlignment="1" applyProtection="1">
      <alignment horizontal="left" vertical="top" wrapText="1"/>
      <protection locked="0"/>
    </xf>
    <xf numFmtId="0" fontId="2" fillId="0" borderId="0" xfId="0" applyFont="1" applyAlignment="1" applyProtection="1">
      <alignment horizontal="left" vertical="top" wrapText="1"/>
      <protection locked="0"/>
    </xf>
    <xf numFmtId="0" fontId="2" fillId="0" borderId="43" xfId="0" applyFont="1" applyBorder="1" applyAlignment="1" applyProtection="1">
      <alignment horizontal="left" vertical="top" wrapText="1"/>
      <protection locked="0"/>
    </xf>
    <xf numFmtId="0" fontId="2" fillId="0" borderId="77" xfId="0" applyFont="1" applyBorder="1" applyAlignment="1" applyProtection="1">
      <alignment horizontal="left" vertical="top" wrapText="1"/>
      <protection locked="0"/>
    </xf>
    <xf numFmtId="0" fontId="2" fillId="0" borderId="45" xfId="0" applyFont="1" applyBorder="1" applyAlignment="1" applyProtection="1">
      <alignment horizontal="left" vertical="top" wrapText="1"/>
      <protection locked="0"/>
    </xf>
    <xf numFmtId="0" fontId="2" fillId="0" borderId="46" xfId="0" applyFont="1" applyBorder="1" applyAlignment="1" applyProtection="1">
      <alignment horizontal="left" vertical="top" wrapText="1"/>
      <protection locked="0"/>
    </xf>
    <xf numFmtId="0" fontId="2" fillId="0" borderId="48"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49" xfId="0" applyFont="1" applyBorder="1" applyAlignment="1">
      <alignment horizontal="left" vertical="top" wrapText="1"/>
    </xf>
    <xf numFmtId="0" fontId="2" fillId="0" borderId="31" xfId="0" applyFont="1" applyBorder="1" applyAlignment="1">
      <alignment horizontal="left" vertical="top" wrapText="1"/>
    </xf>
    <xf numFmtId="0" fontId="2" fillId="0" borderId="47" xfId="0" applyFont="1" applyBorder="1" applyAlignment="1">
      <alignment horizontal="left" vertical="top" wrapText="1"/>
    </xf>
    <xf numFmtId="0" fontId="2" fillId="0" borderId="45" xfId="0" applyFont="1" applyBorder="1" applyAlignment="1">
      <alignment horizontal="center" vertical="center"/>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 fillId="0" borderId="29" xfId="0" applyFont="1" applyBorder="1" applyAlignment="1">
      <alignment horizontal="left" vertical="top" wrapText="1"/>
    </xf>
    <xf numFmtId="0" fontId="4" fillId="5" borderId="16" xfId="0" applyFont="1" applyFill="1" applyBorder="1" applyAlignment="1">
      <alignment horizontal="left" vertical="center"/>
    </xf>
    <xf numFmtId="0" fontId="4" fillId="5" borderId="17" xfId="0" applyFont="1" applyFill="1" applyBorder="1" applyAlignment="1">
      <alignment horizontal="left" vertical="center"/>
    </xf>
    <xf numFmtId="0" fontId="4" fillId="5" borderId="17" xfId="0" applyFont="1" applyFill="1" applyBorder="1" applyAlignment="1">
      <alignment horizontal="center" vertical="center"/>
    </xf>
    <xf numFmtId="0" fontId="4" fillId="5" borderId="17" xfId="0" applyFont="1" applyFill="1" applyBorder="1" applyAlignment="1">
      <alignment horizontal="center" vertical="center" wrapText="1"/>
    </xf>
    <xf numFmtId="0" fontId="4" fillId="5" borderId="18" xfId="0" applyFont="1" applyFill="1" applyBorder="1" applyAlignment="1">
      <alignment horizontal="center" vertical="center"/>
    </xf>
    <xf numFmtId="0" fontId="4" fillId="5" borderId="36" xfId="0" applyFont="1" applyFill="1" applyBorder="1" applyAlignment="1">
      <alignment horizontal="left" vertical="center"/>
    </xf>
    <xf numFmtId="0" fontId="2" fillId="0" borderId="57" xfId="0" applyFont="1" applyBorder="1" applyAlignment="1">
      <alignment horizontal="left" vertical="top" wrapText="1"/>
    </xf>
    <xf numFmtId="0" fontId="2" fillId="0" borderId="7" xfId="0" applyFont="1" applyBorder="1" applyAlignment="1">
      <alignment horizontal="left" vertical="top" wrapText="1"/>
    </xf>
    <xf numFmtId="0" fontId="2" fillId="0" borderId="0" xfId="0" applyFont="1" applyAlignment="1">
      <alignment horizontal="left" vertical="top" wrapText="1"/>
    </xf>
    <xf numFmtId="0" fontId="2" fillId="0" borderId="44" xfId="0" applyFont="1" applyBorder="1" applyAlignment="1">
      <alignment horizontal="left" vertical="top" wrapText="1"/>
    </xf>
    <xf numFmtId="0" fontId="2" fillId="0" borderId="45" xfId="0" applyFont="1" applyBorder="1" applyAlignment="1">
      <alignment horizontal="left" vertical="top" wrapText="1"/>
    </xf>
    <xf numFmtId="0" fontId="2" fillId="0" borderId="6" xfId="0" applyFont="1" applyBorder="1" applyAlignment="1">
      <alignment horizontal="left" vertical="top" wrapText="1"/>
    </xf>
    <xf numFmtId="0" fontId="2" fillId="0" borderId="58" xfId="0" applyFont="1" applyBorder="1" applyAlignment="1">
      <alignment horizontal="left" vertical="top" wrapText="1"/>
    </xf>
    <xf numFmtId="0" fontId="2" fillId="0" borderId="76" xfId="0" applyFont="1" applyBorder="1" applyAlignment="1">
      <alignment horizontal="left" vertical="top" wrapText="1"/>
    </xf>
    <xf numFmtId="0" fontId="2" fillId="0" borderId="43" xfId="0" applyFont="1" applyBorder="1" applyAlignment="1">
      <alignment horizontal="left" vertical="top" wrapText="1"/>
    </xf>
    <xf numFmtId="0" fontId="2" fillId="0" borderId="77" xfId="0" applyFont="1" applyBorder="1" applyAlignment="1">
      <alignment horizontal="left" vertical="top" wrapText="1"/>
    </xf>
    <xf numFmtId="0" fontId="2" fillId="0" borderId="46" xfId="0" applyFont="1" applyBorder="1" applyAlignment="1">
      <alignment horizontal="left" vertical="top" wrapText="1"/>
    </xf>
    <xf numFmtId="0" fontId="2" fillId="0" borderId="20" xfId="0" applyFont="1" applyBorder="1" applyAlignment="1">
      <alignment horizontal="left" vertical="top" wrapText="1"/>
    </xf>
    <xf numFmtId="0" fontId="2" fillId="0" borderId="22" xfId="0" applyFont="1" applyBorder="1" applyAlignment="1">
      <alignment horizontal="left" vertical="top" wrapText="1"/>
    </xf>
    <xf numFmtId="0" fontId="2" fillId="0" borderId="30" xfId="0" applyFont="1" applyBorder="1" applyAlignment="1">
      <alignment horizontal="left" vertical="top" wrapText="1"/>
    </xf>
    <xf numFmtId="0" fontId="2" fillId="0" borderId="32" xfId="0" applyFont="1" applyBorder="1" applyAlignment="1">
      <alignment horizontal="left" vertical="top" wrapText="1"/>
    </xf>
    <xf numFmtId="0" fontId="2" fillId="0" borderId="48" xfId="0" applyFont="1" applyBorder="1" applyAlignment="1">
      <alignment horizontal="left"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2" fillId="0" borderId="3" xfId="0" applyFont="1" applyBorder="1" applyAlignment="1">
      <alignment horizontal="left" vertical="center" wrapText="1"/>
    </xf>
    <xf numFmtId="0" fontId="2" fillId="0" borderId="29" xfId="0" applyFont="1" applyBorder="1" applyAlignment="1">
      <alignment horizontal="left" vertical="center" wrapText="1"/>
    </xf>
    <xf numFmtId="0" fontId="6" fillId="30" borderId="48" xfId="0" applyFont="1" applyFill="1" applyBorder="1" applyAlignment="1">
      <alignment horizontal="left" vertical="center"/>
    </xf>
    <xf numFmtId="0" fontId="6" fillId="30" borderId="4" xfId="0" applyFont="1" applyFill="1" applyBorder="1" applyAlignment="1">
      <alignment horizontal="left" vertical="center"/>
    </xf>
    <xf numFmtId="0" fontId="6" fillId="30" borderId="29" xfId="0" applyFont="1" applyFill="1" applyBorder="1" applyAlignment="1">
      <alignment horizontal="left" vertical="center"/>
    </xf>
    <xf numFmtId="0" fontId="2" fillId="0" borderId="57" xfId="0" applyFont="1" applyBorder="1" applyAlignment="1">
      <alignment horizontal="left" vertical="center"/>
    </xf>
    <xf numFmtId="0" fontId="2" fillId="0" borderId="7" xfId="0" applyFont="1" applyBorder="1" applyAlignment="1">
      <alignment horizontal="left" vertical="center"/>
    </xf>
    <xf numFmtId="0" fontId="2" fillId="0" borderId="8" xfId="0" applyFont="1" applyBorder="1" applyAlignment="1">
      <alignment horizontal="left" vertical="center"/>
    </xf>
    <xf numFmtId="0" fontId="2" fillId="0" borderId="44" xfId="0" applyFont="1" applyBorder="1" applyAlignment="1">
      <alignment horizontal="left" vertical="center"/>
    </xf>
    <xf numFmtId="0" fontId="2" fillId="0" borderId="45" xfId="0" applyFont="1" applyBorder="1" applyAlignment="1">
      <alignment horizontal="left" vertical="center"/>
    </xf>
    <xf numFmtId="0" fontId="2" fillId="0" borderId="66" xfId="0" applyFont="1" applyBorder="1" applyAlignment="1">
      <alignment horizontal="left" vertical="center"/>
    </xf>
    <xf numFmtId="0" fontId="2" fillId="0" borderId="6" xfId="0" applyFont="1" applyBorder="1" applyAlignment="1">
      <alignment horizontal="left" vertical="center"/>
    </xf>
    <xf numFmtId="0" fontId="2" fillId="0" borderId="58" xfId="0" applyFont="1" applyBorder="1" applyAlignment="1">
      <alignment horizontal="left" vertical="center"/>
    </xf>
    <xf numFmtId="0" fontId="2" fillId="0" borderId="77" xfId="0" applyFont="1" applyBorder="1" applyAlignment="1">
      <alignment horizontal="left" vertical="center"/>
    </xf>
    <xf numFmtId="0" fontId="2" fillId="0" borderId="46" xfId="0" applyFont="1" applyBorder="1" applyAlignment="1">
      <alignment horizontal="left" vertical="center"/>
    </xf>
    <xf numFmtId="0" fontId="6" fillId="0" borderId="48" xfId="0" applyFont="1" applyBorder="1" applyAlignment="1">
      <alignment vertical="center"/>
    </xf>
    <xf numFmtId="0" fontId="6" fillId="0" borderId="4" xfId="0" applyFont="1" applyBorder="1" applyAlignment="1">
      <alignment vertical="center"/>
    </xf>
    <xf numFmtId="0" fontId="6" fillId="0" borderId="29" xfId="0" applyFont="1" applyBorder="1" applyAlignment="1">
      <alignment vertical="center"/>
    </xf>
    <xf numFmtId="0" fontId="4" fillId="5" borderId="59" xfId="0" applyFont="1" applyFill="1" applyBorder="1" applyAlignment="1">
      <alignment horizontal="left" vertical="center" wrapText="1"/>
    </xf>
    <xf numFmtId="0" fontId="4" fillId="5" borderId="18" xfId="0" applyFont="1" applyFill="1" applyBorder="1" applyAlignment="1">
      <alignment horizontal="left" vertical="center"/>
    </xf>
    <xf numFmtId="0" fontId="2" fillId="0" borderId="3" xfId="0" applyFont="1" applyBorder="1" applyAlignment="1">
      <alignment horizontal="left" vertical="center"/>
    </xf>
    <xf numFmtId="0" fontId="2" fillId="0" borderId="4" xfId="0" applyFont="1" applyBorder="1" applyAlignment="1">
      <alignment horizontal="left" vertical="center"/>
    </xf>
    <xf numFmtId="0" fontId="2" fillId="0" borderId="29" xfId="0" applyFont="1" applyBorder="1" applyAlignment="1">
      <alignment horizontal="left" vertical="center"/>
    </xf>
    <xf numFmtId="0" fontId="2" fillId="0" borderId="19" xfId="0" applyFont="1" applyBorder="1" applyAlignment="1">
      <alignment horizontal="left" vertical="top" wrapText="1"/>
    </xf>
    <xf numFmtId="0" fontId="2" fillId="0" borderId="21" xfId="0" applyFont="1" applyBorder="1" applyAlignment="1">
      <alignment horizontal="left" vertical="top" wrapText="1"/>
    </xf>
    <xf numFmtId="0" fontId="8" fillId="0" borderId="52" xfId="0" applyFont="1" applyBorder="1" applyAlignment="1">
      <alignment horizontal="center" vertical="center" wrapText="1"/>
    </xf>
    <xf numFmtId="0" fontId="2" fillId="0" borderId="49" xfId="0" applyFont="1" applyBorder="1" applyAlignment="1">
      <alignment horizontal="left" vertical="center" wrapText="1"/>
    </xf>
    <xf numFmtId="0" fontId="2" fillId="0" borderId="31" xfId="0" applyFont="1" applyBorder="1" applyAlignment="1">
      <alignment horizontal="left" vertical="center" wrapText="1"/>
    </xf>
    <xf numFmtId="0" fontId="2" fillId="0" borderId="47" xfId="0" applyFont="1" applyBorder="1" applyAlignment="1">
      <alignment horizontal="left" vertical="center" wrapText="1"/>
    </xf>
    <xf numFmtId="0" fontId="2" fillId="0" borderId="30" xfId="0" applyFont="1" applyBorder="1" applyAlignment="1">
      <alignment horizontal="left" vertical="center" wrapText="1"/>
    </xf>
    <xf numFmtId="0" fontId="2" fillId="0" borderId="32" xfId="0" applyFont="1" applyBorder="1" applyAlignment="1">
      <alignment horizontal="left" vertical="center" wrapText="1"/>
    </xf>
    <xf numFmtId="0" fontId="2" fillId="0" borderId="57" xfId="0" applyFont="1" applyBorder="1" applyAlignment="1">
      <alignment horizontal="left" vertical="center" wrapText="1"/>
    </xf>
    <xf numFmtId="0" fontId="2" fillId="0" borderId="7" xfId="0" applyFont="1" applyBorder="1" applyAlignment="1">
      <alignment horizontal="left" vertical="center" wrapText="1"/>
    </xf>
    <xf numFmtId="0" fontId="2" fillId="0" borderId="8" xfId="0" applyFont="1" applyBorder="1" applyAlignment="1">
      <alignment horizontal="left" vertical="center" wrapText="1"/>
    </xf>
    <xf numFmtId="0" fontId="2" fillId="0" borderId="6" xfId="0" applyFont="1" applyBorder="1" applyAlignment="1">
      <alignment horizontal="left" vertical="center" wrapText="1"/>
    </xf>
    <xf numFmtId="0" fontId="2" fillId="0" borderId="58" xfId="0" applyFont="1" applyBorder="1" applyAlignment="1">
      <alignment horizontal="left" vertical="center" wrapText="1"/>
    </xf>
    <xf numFmtId="6" fontId="2" fillId="0" borderId="17" xfId="0" applyNumberFormat="1" applyFont="1" applyBorder="1" applyAlignment="1">
      <alignment horizontal="left" vertical="center" wrapText="1"/>
    </xf>
    <xf numFmtId="0" fontId="2" fillId="0" borderId="18" xfId="0" applyFont="1" applyBorder="1" applyAlignment="1">
      <alignment horizontal="left" vertical="center"/>
    </xf>
    <xf numFmtId="0" fontId="4" fillId="5" borderId="24" xfId="0" applyFont="1" applyFill="1" applyBorder="1" applyAlignment="1">
      <alignment horizontal="left" vertical="center" wrapText="1"/>
    </xf>
    <xf numFmtId="0" fontId="4" fillId="5" borderId="19" xfId="0" applyFont="1" applyFill="1" applyBorder="1" applyAlignment="1">
      <alignment horizontal="left" vertical="center"/>
    </xf>
    <xf numFmtId="0" fontId="2" fillId="0" borderId="22" xfId="0" applyFont="1" applyBorder="1" applyAlignment="1">
      <alignment horizontal="center" vertical="center" wrapText="1"/>
    </xf>
    <xf numFmtId="0" fontId="2" fillId="0" borderId="23" xfId="0" applyFont="1" applyBorder="1" applyAlignment="1">
      <alignment horizontal="center" vertical="center" wrapText="1"/>
    </xf>
    <xf numFmtId="14" fontId="2" fillId="0" borderId="3" xfId="0" applyNumberFormat="1" applyFont="1" applyBorder="1" applyAlignment="1">
      <alignment horizontal="left" vertical="center"/>
    </xf>
    <xf numFmtId="0" fontId="4" fillId="5" borderId="53" xfId="0" applyFont="1" applyFill="1" applyBorder="1" applyAlignment="1">
      <alignment horizontal="left" vertical="center"/>
    </xf>
    <xf numFmtId="0" fontId="4" fillId="5" borderId="27" xfId="0" applyFont="1" applyFill="1" applyBorder="1" applyAlignment="1">
      <alignment horizontal="left" vertical="center"/>
    </xf>
    <xf numFmtId="0" fontId="4" fillId="5" borderId="24" xfId="0" applyFont="1" applyFill="1" applyBorder="1" applyAlignment="1">
      <alignment horizontal="left" vertical="center"/>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4" fillId="5" borderId="38" xfId="0" applyFont="1" applyFill="1" applyBorder="1" applyAlignment="1">
      <alignment horizontal="center"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12" fillId="0" borderId="0" xfId="0" applyFont="1" applyAlignment="1">
      <alignment horizontal="left"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2" fillId="20" borderId="76"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6" fillId="20" borderId="7" xfId="0" applyFont="1" applyFill="1" applyBorder="1" applyAlignment="1">
      <alignment horizontal="center" vertical="center" wrapText="1"/>
    </xf>
    <xf numFmtId="0" fontId="6" fillId="20" borderId="8" xfId="0" applyFont="1" applyFill="1" applyBorder="1" applyAlignment="1">
      <alignment horizontal="center" vertical="center" wrapText="1"/>
    </xf>
    <xf numFmtId="0" fontId="6" fillId="20" borderId="0" xfId="0" applyFont="1" applyFill="1" applyAlignment="1">
      <alignment horizontal="center" vertical="center" wrapText="1"/>
    </xf>
    <xf numFmtId="0" fontId="6" fillId="20" borderId="65" xfId="0" applyFont="1" applyFill="1" applyBorder="1" applyAlignment="1">
      <alignment horizontal="center" vertical="center" wrapText="1"/>
    </xf>
    <xf numFmtId="0" fontId="6" fillId="20" borderId="1" xfId="0" applyFont="1" applyFill="1" applyBorder="1" applyAlignment="1">
      <alignment horizontal="center" vertical="center" wrapText="1"/>
    </xf>
    <xf numFmtId="0" fontId="6" fillId="20" borderId="10" xfId="0" applyFont="1" applyFill="1" applyBorder="1" applyAlignment="1">
      <alignment horizontal="center" vertical="center" wrapText="1"/>
    </xf>
    <xf numFmtId="0" fontId="6" fillId="20" borderId="2" xfId="0" applyFont="1" applyFill="1" applyBorder="1" applyAlignment="1">
      <alignment horizontal="center" vertical="top" wrapText="1"/>
    </xf>
    <xf numFmtId="0" fontId="6"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65" xfId="0" applyFont="1" applyBorder="1" applyAlignment="1">
      <alignment horizontal="left" vertical="top" wrapText="1"/>
    </xf>
    <xf numFmtId="0" fontId="2" fillId="0" borderId="11" xfId="0" applyFont="1" applyBorder="1" applyAlignment="1">
      <alignment horizontal="left" vertical="center" wrapText="1"/>
    </xf>
    <xf numFmtId="0" fontId="12" fillId="0" borderId="81" xfId="0" applyFont="1" applyBorder="1" applyAlignment="1">
      <alignment horizontal="left" vertical="center" wrapText="1"/>
    </xf>
    <xf numFmtId="0" fontId="12" fillId="0" borderId="12" xfId="0" applyFont="1" applyBorder="1" applyAlignment="1">
      <alignment horizontal="left" vertical="center" wrapText="1"/>
    </xf>
    <xf numFmtId="0" fontId="2" fillId="9" borderId="6" xfId="0" applyFont="1" applyFill="1" applyBorder="1" applyAlignment="1">
      <alignment horizontal="center" vertical="center" wrapText="1"/>
    </xf>
    <xf numFmtId="0" fontId="2" fillId="9" borderId="76"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65"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0" borderId="76" xfId="0" applyFont="1" applyBorder="1" applyAlignment="1">
      <alignment horizontal="left" vertical="center" wrapText="1"/>
    </xf>
    <xf numFmtId="0" fontId="2" fillId="0" borderId="9" xfId="0" applyFont="1" applyBorder="1" applyAlignment="1">
      <alignment horizontal="left" vertical="center" wrapText="1"/>
    </xf>
    <xf numFmtId="0" fontId="2" fillId="0" borderId="1" xfId="0" applyFont="1" applyBorder="1" applyAlignment="1">
      <alignment horizontal="left" vertical="center" wrapText="1"/>
    </xf>
    <xf numFmtId="0" fontId="2" fillId="0" borderId="65" xfId="0" applyFont="1" applyBorder="1" applyAlignment="1">
      <alignment horizontal="left" vertical="center" wrapText="1"/>
    </xf>
    <xf numFmtId="0" fontId="2" fillId="0" borderId="10" xfId="0" applyFont="1" applyBorder="1" applyAlignment="1">
      <alignment horizontal="left" vertical="center" wrapText="1"/>
    </xf>
    <xf numFmtId="0" fontId="2" fillId="0" borderId="81" xfId="0" applyFont="1" applyBorder="1" applyAlignment="1">
      <alignment horizontal="left" vertical="center" wrapText="1"/>
    </xf>
    <xf numFmtId="0" fontId="2" fillId="0" borderId="12" xfId="0" applyFont="1" applyBorder="1" applyAlignment="1">
      <alignment horizontal="left" vertical="center" wrapText="1"/>
    </xf>
    <xf numFmtId="0" fontId="6" fillId="21" borderId="6" xfId="0" applyFont="1" applyFill="1" applyBorder="1" applyAlignment="1">
      <alignment horizontal="center" vertical="center" wrapText="1"/>
    </xf>
    <xf numFmtId="0" fontId="6" fillId="21" borderId="76" xfId="0" applyFont="1" applyFill="1" applyBorder="1" applyAlignment="1">
      <alignment horizontal="center" vertical="center" wrapText="1"/>
    </xf>
    <xf numFmtId="0" fontId="6" fillId="21" borderId="9"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21" borderId="8" xfId="0" applyFont="1" applyFill="1" applyBorder="1" applyAlignment="1">
      <alignment horizontal="center" vertical="center" wrapText="1"/>
    </xf>
    <xf numFmtId="0" fontId="6" fillId="21" borderId="0" xfId="0" applyFont="1" applyFill="1" applyAlignment="1">
      <alignment horizontal="center" vertical="center" wrapText="1"/>
    </xf>
    <xf numFmtId="0" fontId="6" fillId="21" borderId="65" xfId="0" applyFont="1" applyFill="1" applyBorder="1" applyAlignment="1">
      <alignment horizontal="center" vertical="center" wrapText="1"/>
    </xf>
    <xf numFmtId="0" fontId="6" fillId="21" borderId="1" xfId="0" applyFont="1" applyFill="1" applyBorder="1" applyAlignment="1">
      <alignment horizontal="center" vertical="center" wrapText="1"/>
    </xf>
    <xf numFmtId="0" fontId="6" fillId="21" borderId="10"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11" xfId="0" applyFont="1" applyBorder="1" applyAlignment="1">
      <alignment horizontal="left" vertical="center" wrapText="1"/>
    </xf>
    <xf numFmtId="0" fontId="6" fillId="0" borderId="81" xfId="0" applyFont="1" applyBorder="1" applyAlignment="1">
      <alignment horizontal="left" vertical="center" wrapText="1"/>
    </xf>
    <xf numFmtId="0" fontId="6" fillId="0" borderId="12" xfId="0" applyFont="1" applyBorder="1" applyAlignment="1">
      <alignment horizontal="left" vertical="center" wrapText="1"/>
    </xf>
    <xf numFmtId="0" fontId="2" fillId="3" borderId="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0" borderId="2" xfId="0" applyFont="1" applyBorder="1" applyAlignment="1">
      <alignment horizontal="left" vertical="center" wrapText="1"/>
    </xf>
    <xf numFmtId="0" fontId="6" fillId="0" borderId="52" xfId="0" applyFont="1" applyBorder="1" applyAlignment="1">
      <alignment horizontal="left" vertical="center" wrapText="1"/>
    </xf>
    <xf numFmtId="0" fontId="6" fillId="0" borderId="34" xfId="0" applyFont="1" applyBorder="1" applyAlignment="1">
      <alignment horizontal="left" vertical="center" wrapText="1"/>
    </xf>
    <xf numFmtId="0" fontId="6" fillId="0" borderId="35" xfId="0" applyFont="1" applyBorder="1" applyAlignment="1">
      <alignment horizontal="left" vertical="center" wrapText="1"/>
    </xf>
    <xf numFmtId="0" fontId="6" fillId="22" borderId="6" xfId="0" applyFont="1" applyFill="1" applyBorder="1" applyAlignment="1">
      <alignment horizontal="center" vertical="center" wrapText="1"/>
    </xf>
    <xf numFmtId="0" fontId="6" fillId="22" borderId="76" xfId="0" applyFont="1" applyFill="1" applyBorder="1" applyAlignment="1">
      <alignment horizontal="center" vertical="center" wrapText="1"/>
    </xf>
    <xf numFmtId="0" fontId="6" fillId="22" borderId="9" xfId="0" applyFont="1" applyFill="1" applyBorder="1" applyAlignment="1">
      <alignment horizontal="center" vertical="center" wrapText="1"/>
    </xf>
    <xf numFmtId="0" fontId="6" fillId="22" borderId="7" xfId="0" applyFont="1" applyFill="1" applyBorder="1" applyAlignment="1">
      <alignment horizontal="center" vertical="center" wrapText="1"/>
    </xf>
    <xf numFmtId="0" fontId="6" fillId="22" borderId="8" xfId="0" applyFont="1" applyFill="1" applyBorder="1" applyAlignment="1">
      <alignment horizontal="center" vertical="center" wrapText="1"/>
    </xf>
    <xf numFmtId="0" fontId="6" fillId="22" borderId="0" xfId="0" applyFont="1" applyFill="1" applyAlignment="1">
      <alignment horizontal="center" vertical="center" wrapText="1"/>
    </xf>
    <xf numFmtId="0" fontId="6" fillId="22" borderId="65" xfId="0" applyFont="1" applyFill="1" applyBorder="1" applyAlignment="1">
      <alignment horizontal="center" vertical="center" wrapText="1"/>
    </xf>
    <xf numFmtId="0" fontId="6" fillId="22" borderId="1" xfId="0" applyFont="1" applyFill="1" applyBorder="1" applyAlignment="1">
      <alignment horizontal="center" vertical="center" wrapText="1"/>
    </xf>
    <xf numFmtId="0" fontId="6" fillId="22" borderId="10" xfId="0" applyFont="1" applyFill="1" applyBorder="1" applyAlignment="1">
      <alignment horizontal="center" vertical="center" wrapText="1"/>
    </xf>
    <xf numFmtId="0" fontId="6" fillId="22" borderId="11" xfId="0" applyFont="1" applyFill="1" applyBorder="1" applyAlignment="1">
      <alignment horizontal="center" vertical="center" wrapText="1"/>
    </xf>
    <xf numFmtId="0" fontId="6" fillId="22" borderId="81" xfId="0" applyFont="1" applyFill="1" applyBorder="1" applyAlignment="1">
      <alignment horizontal="center" vertical="center" wrapText="1"/>
    </xf>
    <xf numFmtId="0" fontId="6" fillId="22" borderId="12"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Alignment="1">
      <alignment horizontal="left" vertical="center" wrapText="1"/>
    </xf>
    <xf numFmtId="0" fontId="6" fillId="0" borderId="65" xfId="0" applyFont="1" applyBorder="1" applyAlignment="1">
      <alignment horizontal="left" vertical="center" wrapText="1"/>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4" fillId="5" borderId="48" xfId="0" applyFont="1" applyFill="1" applyBorder="1" applyAlignment="1">
      <alignment horizontal="left" vertical="center" wrapText="1"/>
    </xf>
    <xf numFmtId="0" fontId="4" fillId="5" borderId="29" xfId="0" applyFont="1" applyFill="1" applyBorder="1" applyAlignment="1">
      <alignment horizontal="left" vertical="center" wrapText="1"/>
    </xf>
    <xf numFmtId="0" fontId="4" fillId="5" borderId="57" xfId="0" applyFont="1" applyFill="1" applyBorder="1" applyAlignment="1">
      <alignment horizontal="center" vertical="center" wrapText="1"/>
    </xf>
    <xf numFmtId="0" fontId="4" fillId="5" borderId="51" xfId="0" applyFont="1" applyFill="1" applyBorder="1" applyAlignment="1">
      <alignment horizontal="center" vertical="center" wrapText="1"/>
    </xf>
    <xf numFmtId="0" fontId="8" fillId="0" borderId="0" xfId="0" applyFont="1" applyAlignment="1">
      <alignment horizontal="left" vertical="center"/>
    </xf>
    <xf numFmtId="0" fontId="4" fillId="5" borderId="28" xfId="0" applyFont="1" applyFill="1" applyBorder="1" applyAlignment="1">
      <alignment vertical="center" wrapText="1"/>
    </xf>
    <xf numFmtId="0" fontId="4" fillId="5" borderId="60" xfId="0" applyFont="1" applyFill="1" applyBorder="1" applyAlignment="1">
      <alignment vertical="center" wrapText="1"/>
    </xf>
    <xf numFmtId="0" fontId="4" fillId="5" borderId="2"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8" xfId="0" applyFont="1" applyFill="1" applyBorder="1" applyAlignment="1">
      <alignment horizontal="left" vertical="center"/>
    </xf>
    <xf numFmtId="0" fontId="4" fillId="5" borderId="9" xfId="0" applyFont="1" applyFill="1" applyBorder="1" applyAlignment="1">
      <alignment horizontal="left" vertical="center"/>
    </xf>
    <xf numFmtId="0" fontId="4" fillId="5" borderId="1" xfId="0" applyFont="1" applyFill="1" applyBorder="1" applyAlignment="1">
      <alignment horizontal="left" vertical="center"/>
    </xf>
    <xf numFmtId="0" fontId="4" fillId="5" borderId="10" xfId="0" applyFont="1" applyFill="1" applyBorder="1" applyAlignment="1">
      <alignment horizontal="left" vertical="center"/>
    </xf>
    <xf numFmtId="0" fontId="3" fillId="0" borderId="2" xfId="0" applyFont="1" applyBorder="1" applyAlignment="1">
      <alignment horizontal="center" vertical="center" textRotation="90" wrapText="1"/>
    </xf>
    <xf numFmtId="0" fontId="4" fillId="5" borderId="3" xfId="0" applyFont="1" applyFill="1" applyBorder="1" applyAlignment="1">
      <alignment horizontal="left" vertical="center"/>
    </xf>
    <xf numFmtId="0" fontId="4" fillId="5" borderId="4" xfId="0" applyFont="1" applyFill="1" applyBorder="1" applyAlignment="1">
      <alignment horizontal="left" vertical="center"/>
    </xf>
    <xf numFmtId="0" fontId="4" fillId="5" borderId="5" xfId="0" applyFont="1" applyFill="1" applyBorder="1" applyAlignment="1">
      <alignment horizontal="left" vertical="center"/>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12" xfId="0" applyFont="1" applyFill="1" applyBorder="1" applyAlignment="1">
      <alignment horizontal="center" vertical="center" textRotation="90" wrapText="1"/>
    </xf>
    <xf numFmtId="0" fontId="4" fillId="5" borderId="2" xfId="0" applyFont="1" applyFill="1" applyBorder="1" applyAlignment="1">
      <alignment horizontal="center" vertical="center" textRotation="90" wrapText="1"/>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2" fillId="0" borderId="2" xfId="0" applyFont="1" applyBorder="1" applyAlignment="1">
      <alignment horizontal="center"/>
    </xf>
    <xf numFmtId="0" fontId="2" fillId="10" borderId="2" xfId="0" applyFont="1" applyFill="1" applyBorder="1" applyAlignment="1">
      <alignment horizontal="center"/>
    </xf>
    <xf numFmtId="0" fontId="2" fillId="3" borderId="2" xfId="0" applyFont="1" applyFill="1" applyBorder="1" applyAlignment="1">
      <alignment horizontal="center" wrapText="1"/>
    </xf>
    <xf numFmtId="0" fontId="2" fillId="11" borderId="2" xfId="0" applyFont="1" applyFill="1" applyBorder="1" applyAlignment="1">
      <alignment horizontal="center" wrapText="1"/>
    </xf>
    <xf numFmtId="0" fontId="0" fillId="4" borderId="0" xfId="0" applyFill="1" applyAlignment="1">
      <alignment horizontal="center" vertical="top"/>
    </xf>
    <xf numFmtId="0" fontId="25" fillId="24" borderId="52" xfId="0" applyFont="1" applyFill="1" applyBorder="1" applyAlignment="1">
      <alignment horizontal="center" vertical="center" wrapText="1"/>
    </xf>
    <xf numFmtId="0" fontId="25" fillId="24" borderId="35" xfId="0" applyFont="1" applyFill="1" applyBorder="1" applyAlignment="1">
      <alignment horizontal="center" vertical="center" wrapText="1"/>
    </xf>
    <xf numFmtId="0" fontId="26" fillId="24" borderId="39" xfId="0" applyFont="1" applyFill="1" applyBorder="1" applyAlignment="1">
      <alignment horizontal="left" vertical="top"/>
    </xf>
    <xf numFmtId="0" fontId="26" fillId="24" borderId="40" xfId="0" applyFont="1" applyFill="1" applyBorder="1" applyAlignment="1">
      <alignment horizontal="left" vertical="top"/>
    </xf>
    <xf numFmtId="0" fontId="26" fillId="24" borderId="76" xfId="0" applyFont="1" applyFill="1" applyBorder="1" applyAlignment="1">
      <alignment horizontal="left" vertical="top"/>
    </xf>
    <xf numFmtId="0" fontId="26" fillId="24" borderId="0" xfId="0" applyFont="1" applyFill="1" applyAlignment="1">
      <alignment horizontal="left" vertical="top"/>
    </xf>
    <xf numFmtId="0" fontId="0" fillId="25" borderId="3" xfId="0" applyFill="1" applyBorder="1" applyAlignment="1">
      <alignment horizontal="left" vertical="top" wrapText="1"/>
    </xf>
    <xf numFmtId="0" fontId="0" fillId="25" borderId="4" xfId="0" applyFill="1" applyBorder="1" applyAlignment="1">
      <alignment horizontal="left" vertical="top" wrapText="1"/>
    </xf>
    <xf numFmtId="0" fontId="0" fillId="25" borderId="5" xfId="0" applyFill="1" applyBorder="1" applyAlignment="1">
      <alignment horizontal="left" vertical="top" wrapText="1"/>
    </xf>
    <xf numFmtId="0" fontId="33" fillId="0" borderId="85" xfId="2" applyAlignment="1">
      <alignment horizontal="center" vertical="center"/>
    </xf>
    <xf numFmtId="0" fontId="1" fillId="4" borderId="0" xfId="1" applyFill="1" applyAlignment="1">
      <alignment horizontal="left"/>
    </xf>
    <xf numFmtId="0" fontId="0" fillId="4" borderId="0" xfId="0" applyFill="1" applyAlignment="1">
      <alignment horizontal="left"/>
    </xf>
    <xf numFmtId="0" fontId="30" fillId="26" borderId="39" xfId="0" applyFont="1" applyFill="1" applyBorder="1" applyAlignment="1">
      <alignment horizontal="left" vertical="top" wrapText="1"/>
    </xf>
    <xf numFmtId="0" fontId="30" fillId="26" borderId="40" xfId="0" applyFont="1" applyFill="1" applyBorder="1" applyAlignment="1">
      <alignment horizontal="left" vertical="top"/>
    </xf>
    <xf numFmtId="0" fontId="30" fillId="26" borderId="41" xfId="0" applyFont="1" applyFill="1" applyBorder="1" applyAlignment="1">
      <alignment horizontal="left" vertical="top"/>
    </xf>
    <xf numFmtId="0" fontId="30" fillId="26" borderId="42" xfId="0" applyFont="1" applyFill="1" applyBorder="1" applyAlignment="1">
      <alignment horizontal="left" vertical="top"/>
    </xf>
    <xf numFmtId="0" fontId="30" fillId="26" borderId="0" xfId="0" applyFont="1" applyFill="1" applyAlignment="1">
      <alignment horizontal="left" vertical="top"/>
    </xf>
    <xf numFmtId="0" fontId="30" fillId="26" borderId="43" xfId="0" applyFont="1" applyFill="1" applyBorder="1" applyAlignment="1">
      <alignment horizontal="left" vertical="top"/>
    </xf>
    <xf numFmtId="0" fontId="30" fillId="26" borderId="44" xfId="0" applyFont="1" applyFill="1" applyBorder="1" applyAlignment="1">
      <alignment horizontal="left" vertical="top"/>
    </xf>
    <xf numFmtId="0" fontId="30" fillId="26" borderId="45" xfId="0" applyFont="1" applyFill="1" applyBorder="1" applyAlignment="1">
      <alignment horizontal="left" vertical="top"/>
    </xf>
    <xf numFmtId="0" fontId="30" fillId="26" borderId="46" xfId="0" applyFont="1" applyFill="1" applyBorder="1" applyAlignment="1">
      <alignment horizontal="left" vertical="top"/>
    </xf>
    <xf numFmtId="0" fontId="29" fillId="26" borderId="39" xfId="0" applyFont="1" applyFill="1" applyBorder="1" applyAlignment="1">
      <alignment horizontal="left" vertical="top" wrapText="1"/>
    </xf>
    <xf numFmtId="0" fontId="0" fillId="26" borderId="40" xfId="0" applyFill="1" applyBorder="1" applyAlignment="1">
      <alignment horizontal="left" vertical="top"/>
    </xf>
    <xf numFmtId="0" fontId="0" fillId="26" borderId="41" xfId="0" applyFill="1" applyBorder="1" applyAlignment="1">
      <alignment horizontal="left" vertical="top"/>
    </xf>
    <xf numFmtId="0" fontId="0" fillId="26" borderId="42" xfId="0" applyFill="1" applyBorder="1" applyAlignment="1">
      <alignment horizontal="left" vertical="top"/>
    </xf>
    <xf numFmtId="0" fontId="0" fillId="26" borderId="0" xfId="0" applyFill="1" applyAlignment="1">
      <alignment horizontal="left" vertical="top"/>
    </xf>
    <xf numFmtId="0" fontId="0" fillId="26" borderId="43" xfId="0" applyFill="1" applyBorder="1" applyAlignment="1">
      <alignment horizontal="left" vertical="top"/>
    </xf>
    <xf numFmtId="0" fontId="0" fillId="26" borderId="44" xfId="0" applyFill="1" applyBorder="1" applyAlignment="1">
      <alignment horizontal="left" vertical="top"/>
    </xf>
    <xf numFmtId="0" fontId="0" fillId="26" borderId="45" xfId="0" applyFill="1" applyBorder="1" applyAlignment="1">
      <alignment horizontal="left" vertical="top"/>
    </xf>
    <xf numFmtId="0" fontId="0" fillId="26" borderId="46" xfId="0" applyFill="1" applyBorder="1" applyAlignment="1">
      <alignment horizontal="left" vertical="top"/>
    </xf>
    <xf numFmtId="0" fontId="29" fillId="26" borderId="40" xfId="0" applyFont="1" applyFill="1" applyBorder="1" applyAlignment="1">
      <alignment horizontal="left" vertical="top" wrapText="1"/>
    </xf>
    <xf numFmtId="0" fontId="29" fillId="26" borderId="41" xfId="0" applyFont="1" applyFill="1" applyBorder="1" applyAlignment="1">
      <alignment horizontal="left" vertical="top" wrapText="1"/>
    </xf>
    <xf numFmtId="0" fontId="29" fillId="26" borderId="42" xfId="0" applyFont="1" applyFill="1" applyBorder="1" applyAlignment="1">
      <alignment horizontal="left" vertical="top" wrapText="1"/>
    </xf>
    <xf numFmtId="0" fontId="29" fillId="26" borderId="0" xfId="0" applyFont="1" applyFill="1" applyAlignment="1">
      <alignment horizontal="left" vertical="top" wrapText="1"/>
    </xf>
    <xf numFmtId="0" fontId="29" fillId="26" borderId="43" xfId="0" applyFont="1" applyFill="1" applyBorder="1" applyAlignment="1">
      <alignment horizontal="left" vertical="top" wrapText="1"/>
    </xf>
    <xf numFmtId="0" fontId="29" fillId="26" borderId="44" xfId="0" applyFont="1" applyFill="1" applyBorder="1" applyAlignment="1">
      <alignment horizontal="left" vertical="top" wrapText="1"/>
    </xf>
    <xf numFmtId="0" fontId="29" fillId="26" borderId="45" xfId="0" applyFont="1" applyFill="1" applyBorder="1" applyAlignment="1">
      <alignment horizontal="left" vertical="top" wrapText="1"/>
    </xf>
    <xf numFmtId="0" fontId="29" fillId="26" borderId="46" xfId="0" applyFont="1" applyFill="1" applyBorder="1" applyAlignment="1">
      <alignment horizontal="left" vertical="top" wrapText="1"/>
    </xf>
    <xf numFmtId="0" fontId="3" fillId="6" borderId="2" xfId="0" applyFont="1" applyFill="1" applyBorder="1" applyAlignment="1">
      <alignment horizontal="center" vertical="center"/>
    </xf>
    <xf numFmtId="0" fontId="3" fillId="2" borderId="2"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top" wrapText="1"/>
    </xf>
    <xf numFmtId="0" fontId="2" fillId="0" borderId="2" xfId="0" applyFont="1" applyBorder="1" applyAlignment="1">
      <alignment horizontal="center" vertical="top"/>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2" fillId="4" borderId="2" xfId="0" applyFont="1" applyFill="1" applyBorder="1" applyAlignment="1">
      <alignment horizontal="center" vertical="center"/>
    </xf>
    <xf numFmtId="0" fontId="2" fillId="0" borderId="2" xfId="0" applyFont="1" applyBorder="1" applyAlignment="1">
      <alignment horizontal="center" vertical="center" wrapText="1"/>
    </xf>
    <xf numFmtId="0" fontId="9" fillId="4" borderId="2" xfId="0" applyFont="1" applyFill="1" applyBorder="1" applyAlignment="1">
      <alignment horizontal="center" vertical="center"/>
    </xf>
    <xf numFmtId="0" fontId="2" fillId="0" borderId="2" xfId="0" applyFont="1" applyBorder="1" applyAlignment="1">
      <alignment horizontal="left" vertical="center"/>
    </xf>
    <xf numFmtId="0" fontId="9" fillId="0" borderId="7" xfId="0" applyFont="1" applyBorder="1" applyAlignment="1">
      <alignment horizontal="left" vertical="center" wrapText="1"/>
    </xf>
    <xf numFmtId="0" fontId="9" fillId="0" borderId="0" xfId="0" applyFont="1" applyAlignment="1">
      <alignment horizontal="left" vertical="center" wrapText="1"/>
    </xf>
  </cellXfs>
  <cellStyles count="3">
    <cellStyle name="Heading 1" xfId="2" builtinId="16"/>
    <cellStyle name="Hyperlink" xfId="1" builtinId="8"/>
    <cellStyle name="Normal" xfId="0" builtinId="0"/>
  </cellStyles>
  <dxfs count="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1016FC"/>
      <color rgb="FF005EB8"/>
      <color rgb="FF009639"/>
      <color rgb="FFFFB81C"/>
      <color rgb="FF003087"/>
      <color rgb="FFFFC7CE"/>
      <color rgb="FFC6EFCE"/>
      <color rgb="FFFFEB9C"/>
      <color rgb="FFDA29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00.xml><?xml version="1.0" encoding="utf-8"?>
<ax:ocx xmlns:ax="http://schemas.microsoft.com/office/2006/activeX" xmlns:r="http://schemas.openxmlformats.org/officeDocument/2006/relationships" ax:classid="{8BD21D40-EC42-11CE-9E0D-00AA006002F3}" ax:persistence="persistStreamInit" r:id="rId1"/>
</file>

<file path=xl/activeX/activeX101.xml><?xml version="1.0" encoding="utf-8"?>
<ax:ocx xmlns:ax="http://schemas.microsoft.com/office/2006/activeX" xmlns:r="http://schemas.openxmlformats.org/officeDocument/2006/relationships" ax:classid="{8BD21D40-EC42-11CE-9E0D-00AA006002F3}" ax:persistence="persistStreamInit" r:id="rId1"/>
</file>

<file path=xl/activeX/activeX102.xml><?xml version="1.0" encoding="utf-8"?>
<ax:ocx xmlns:ax="http://schemas.microsoft.com/office/2006/activeX" xmlns:r="http://schemas.openxmlformats.org/officeDocument/2006/relationships" ax:classid="{8BD21D40-EC42-11CE-9E0D-00AA006002F3}" ax:persistence="persistStreamInit" r:id="rId1"/>
</file>

<file path=xl/activeX/activeX103.xml><?xml version="1.0" encoding="utf-8"?>
<ax:ocx xmlns:ax="http://schemas.microsoft.com/office/2006/activeX" xmlns:r="http://schemas.openxmlformats.org/officeDocument/2006/relationships" ax:classid="{8BD21D40-EC42-11CE-9E0D-00AA006002F3}" ax:persistence="persistStreamInit" r:id="rId1"/>
</file>

<file path=xl/activeX/activeX104.xml><?xml version="1.0" encoding="utf-8"?>
<ax:ocx xmlns:ax="http://schemas.microsoft.com/office/2006/activeX" xmlns:r="http://schemas.openxmlformats.org/officeDocument/2006/relationships" ax:classid="{8BD21D40-EC42-11CE-9E0D-00AA006002F3}" ax:persistence="persistStreamInit" r:id="rId1"/>
</file>

<file path=xl/activeX/activeX105.xml><?xml version="1.0" encoding="utf-8"?>
<ax:ocx xmlns:ax="http://schemas.microsoft.com/office/2006/activeX" xmlns:r="http://schemas.openxmlformats.org/officeDocument/2006/relationships" ax:classid="{8BD21D40-EC42-11CE-9E0D-00AA006002F3}" ax:persistence="persistStreamInit" r:id="rId1"/>
</file>

<file path=xl/activeX/activeX106.xml><?xml version="1.0" encoding="utf-8"?>
<ax:ocx xmlns:ax="http://schemas.microsoft.com/office/2006/activeX" xmlns:r="http://schemas.openxmlformats.org/officeDocument/2006/relationships" ax:classid="{8BD21D40-EC42-11CE-9E0D-00AA006002F3}" ax:persistence="persistStreamInit" r:id="rId1"/>
</file>

<file path=xl/activeX/activeX107.xml><?xml version="1.0" encoding="utf-8"?>
<ax:ocx xmlns:ax="http://schemas.microsoft.com/office/2006/activeX" xmlns:r="http://schemas.openxmlformats.org/officeDocument/2006/relationships" ax:classid="{8BD21D40-EC42-11CE-9E0D-00AA006002F3}" ax:persistence="persistStreamInit" r:id="rId1"/>
</file>

<file path=xl/activeX/activeX108.xml><?xml version="1.0" encoding="utf-8"?>
<ax:ocx xmlns:ax="http://schemas.microsoft.com/office/2006/activeX" xmlns:r="http://schemas.openxmlformats.org/officeDocument/2006/relationships" ax:classid="{8BD21D40-EC42-11CE-9E0D-00AA006002F3}" ax:persistence="persistStreamInit" r:id="rId1"/>
</file>

<file path=xl/activeX/activeX109.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10.xml><?xml version="1.0" encoding="utf-8"?>
<ax:ocx xmlns:ax="http://schemas.microsoft.com/office/2006/activeX" xmlns:r="http://schemas.openxmlformats.org/officeDocument/2006/relationships" ax:classid="{8BD21D40-EC42-11CE-9E0D-00AA006002F3}" ax:persistence="persistStreamInit" r:id="rId1"/>
</file>

<file path=xl/activeX/activeX111.xml><?xml version="1.0" encoding="utf-8"?>
<ax:ocx xmlns:ax="http://schemas.microsoft.com/office/2006/activeX" xmlns:r="http://schemas.openxmlformats.org/officeDocument/2006/relationships" ax:classid="{8BD21D40-EC42-11CE-9E0D-00AA006002F3}" ax:persistence="persistStreamInit" r:id="rId1"/>
</file>

<file path=xl/activeX/activeX112.xml><?xml version="1.0" encoding="utf-8"?>
<ax:ocx xmlns:ax="http://schemas.microsoft.com/office/2006/activeX" xmlns:r="http://schemas.openxmlformats.org/officeDocument/2006/relationships" ax:classid="{8BD21D40-EC42-11CE-9E0D-00AA006002F3}" ax:persistence="persistStreamInit" r:id="rId1"/>
</file>

<file path=xl/activeX/activeX113.xml><?xml version="1.0" encoding="utf-8"?>
<ax:ocx xmlns:ax="http://schemas.microsoft.com/office/2006/activeX" xmlns:r="http://schemas.openxmlformats.org/officeDocument/2006/relationships" ax:classid="{8BD21D40-EC42-11CE-9E0D-00AA006002F3}" ax:persistence="persistStreamInit" r:id="rId1"/>
</file>

<file path=xl/activeX/activeX114.xml><?xml version="1.0" encoding="utf-8"?>
<ax:ocx xmlns:ax="http://schemas.microsoft.com/office/2006/activeX" xmlns:r="http://schemas.openxmlformats.org/officeDocument/2006/relationships" ax:classid="{8BD21D40-EC42-11CE-9E0D-00AA006002F3}" ax:persistence="persistStreamInit" r:id="rId1"/>
</file>

<file path=xl/activeX/activeX115.xml><?xml version="1.0" encoding="utf-8"?>
<ax:ocx xmlns:ax="http://schemas.microsoft.com/office/2006/activeX" xmlns:r="http://schemas.openxmlformats.org/officeDocument/2006/relationships" ax:classid="{8BD21D40-EC42-11CE-9E0D-00AA006002F3}" ax:persistence="persistStreamInit" r:id="rId1"/>
</file>

<file path=xl/activeX/activeX116.xml><?xml version="1.0" encoding="utf-8"?>
<ax:ocx xmlns:ax="http://schemas.microsoft.com/office/2006/activeX" xmlns:r="http://schemas.openxmlformats.org/officeDocument/2006/relationships" ax:classid="{8BD21D40-EC42-11CE-9E0D-00AA006002F3}" ax:persistence="persistStreamInit" r:id="rId1"/>
</file>

<file path=xl/activeX/activeX117.xml><?xml version="1.0" encoding="utf-8"?>
<ax:ocx xmlns:ax="http://schemas.microsoft.com/office/2006/activeX" xmlns:r="http://schemas.openxmlformats.org/officeDocument/2006/relationships" ax:classid="{8BD21D40-EC42-11CE-9E0D-00AA006002F3}" ax:persistence="persistStreamInit" r:id="rId1"/>
</file>

<file path=xl/activeX/activeX118.xml><?xml version="1.0" encoding="utf-8"?>
<ax:ocx xmlns:ax="http://schemas.microsoft.com/office/2006/activeX" xmlns:r="http://schemas.openxmlformats.org/officeDocument/2006/relationships" ax:classid="{8BD21D40-EC42-11CE-9E0D-00AA006002F3}" ax:persistence="persistStreamInit" r:id="rId1"/>
</file>

<file path=xl/activeX/activeX119.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20.xml><?xml version="1.0" encoding="utf-8"?>
<ax:ocx xmlns:ax="http://schemas.microsoft.com/office/2006/activeX" xmlns:r="http://schemas.openxmlformats.org/officeDocument/2006/relationships" ax:classid="{8BD21D40-EC42-11CE-9E0D-00AA006002F3}" ax:persistence="persistStreamInit" r:id="rId1"/>
</file>

<file path=xl/activeX/activeX121.xml><?xml version="1.0" encoding="utf-8"?>
<ax:ocx xmlns:ax="http://schemas.microsoft.com/office/2006/activeX" xmlns:r="http://schemas.openxmlformats.org/officeDocument/2006/relationships" ax:classid="{8BD21D40-EC42-11CE-9E0D-00AA006002F3}" ax:persistence="persistStreamInit" r:id="rId1"/>
</file>

<file path=xl/activeX/activeX122.xml><?xml version="1.0" encoding="utf-8"?>
<ax:ocx xmlns:ax="http://schemas.microsoft.com/office/2006/activeX" xmlns:r="http://schemas.openxmlformats.org/officeDocument/2006/relationships" ax:classid="{8BD21D40-EC42-11CE-9E0D-00AA006002F3}" ax:persistence="persistStreamInit" r:id="rId1"/>
</file>

<file path=xl/activeX/activeX123.xml><?xml version="1.0" encoding="utf-8"?>
<ax:ocx xmlns:ax="http://schemas.microsoft.com/office/2006/activeX" xmlns:r="http://schemas.openxmlformats.org/officeDocument/2006/relationships" ax:classid="{8BD21D40-EC42-11CE-9E0D-00AA006002F3}" ax:persistence="persistStreamInit" r:id="rId1"/>
</file>

<file path=xl/activeX/activeX124.xml><?xml version="1.0" encoding="utf-8"?>
<ax:ocx xmlns:ax="http://schemas.microsoft.com/office/2006/activeX" xmlns:r="http://schemas.openxmlformats.org/officeDocument/2006/relationships" ax:classid="{8BD21D40-EC42-11CE-9E0D-00AA006002F3}" ax:persistence="persistStreamInit" r:id="rId1"/>
</file>

<file path=xl/activeX/activeX125.xml><?xml version="1.0" encoding="utf-8"?>
<ax:ocx xmlns:ax="http://schemas.microsoft.com/office/2006/activeX" xmlns:r="http://schemas.openxmlformats.org/officeDocument/2006/relationships" ax:classid="{8BD21D40-EC42-11CE-9E0D-00AA006002F3}" ax:persistence="persistStreamInit" r:id="rId1"/>
</file>

<file path=xl/activeX/activeX126.xml><?xml version="1.0" encoding="utf-8"?>
<ax:ocx xmlns:ax="http://schemas.microsoft.com/office/2006/activeX" xmlns:r="http://schemas.openxmlformats.org/officeDocument/2006/relationships" ax:classid="{8BD21D40-EC42-11CE-9E0D-00AA006002F3}" ax:persistence="persistStreamInit" r:id="rId1"/>
</file>

<file path=xl/activeX/activeX127.xml><?xml version="1.0" encoding="utf-8"?>
<ax:ocx xmlns:ax="http://schemas.microsoft.com/office/2006/activeX" xmlns:r="http://schemas.openxmlformats.org/officeDocument/2006/relationships" ax:classid="{8BD21D40-EC42-11CE-9E0D-00AA006002F3}" ax:persistence="persistStreamInit" r:id="rId1"/>
</file>

<file path=xl/activeX/activeX128.xml><?xml version="1.0" encoding="utf-8"?>
<ax:ocx xmlns:ax="http://schemas.microsoft.com/office/2006/activeX" xmlns:r="http://schemas.openxmlformats.org/officeDocument/2006/relationships" ax:classid="{8BD21D40-EC42-11CE-9E0D-00AA006002F3}" ax:persistence="persistStreamInit" r:id="rId1"/>
</file>

<file path=xl/activeX/activeX129.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30.xml><?xml version="1.0" encoding="utf-8"?>
<ax:ocx xmlns:ax="http://schemas.microsoft.com/office/2006/activeX" xmlns:r="http://schemas.openxmlformats.org/officeDocument/2006/relationships" ax:classid="{8BD21D40-EC42-11CE-9E0D-00AA006002F3}" ax:persistence="persistStreamInit" r:id="rId1"/>
</file>

<file path=xl/activeX/activeX131.xml><?xml version="1.0" encoding="utf-8"?>
<ax:ocx xmlns:ax="http://schemas.microsoft.com/office/2006/activeX" xmlns:r="http://schemas.openxmlformats.org/officeDocument/2006/relationships" ax:classid="{8BD21D40-EC42-11CE-9E0D-00AA006002F3}" ax:persistence="persistStreamInit" r:id="rId1"/>
</file>

<file path=xl/activeX/activeX132.xml><?xml version="1.0" encoding="utf-8"?>
<ax:ocx xmlns:ax="http://schemas.microsoft.com/office/2006/activeX" xmlns:r="http://schemas.openxmlformats.org/officeDocument/2006/relationships" ax:classid="{8BD21D40-EC42-11CE-9E0D-00AA006002F3}" ax:persistence="persistStreamInit" r:id="rId1"/>
</file>

<file path=xl/activeX/activeX133.xml><?xml version="1.0" encoding="utf-8"?>
<ax:ocx xmlns:ax="http://schemas.microsoft.com/office/2006/activeX" xmlns:r="http://schemas.openxmlformats.org/officeDocument/2006/relationships" ax:classid="{8BD21D40-EC42-11CE-9E0D-00AA006002F3}" ax:persistence="persistStreamInit" r:id="rId1"/>
</file>

<file path=xl/activeX/activeX134.xml><?xml version="1.0" encoding="utf-8"?>
<ax:ocx xmlns:ax="http://schemas.microsoft.com/office/2006/activeX" xmlns:r="http://schemas.openxmlformats.org/officeDocument/2006/relationships" ax:classid="{8BD21D40-EC42-11CE-9E0D-00AA006002F3}" ax:persistence="persistStreamInit" r:id="rId1"/>
</file>

<file path=xl/activeX/activeX135.xml><?xml version="1.0" encoding="utf-8"?>
<ax:ocx xmlns:ax="http://schemas.microsoft.com/office/2006/activeX" xmlns:r="http://schemas.openxmlformats.org/officeDocument/2006/relationships" ax:classid="{8BD21D40-EC42-11CE-9E0D-00AA006002F3}" ax:persistence="persistStreamInit" r:id="rId1"/>
</file>

<file path=xl/activeX/activeX136.xml><?xml version="1.0" encoding="utf-8"?>
<ax:ocx xmlns:ax="http://schemas.microsoft.com/office/2006/activeX" xmlns:r="http://schemas.openxmlformats.org/officeDocument/2006/relationships" ax:classid="{8BD21D40-EC42-11CE-9E0D-00AA006002F3}" ax:persistence="persistStreamInit" r:id="rId1"/>
</file>

<file path=xl/activeX/activeX137.xml><?xml version="1.0" encoding="utf-8"?>
<ax:ocx xmlns:ax="http://schemas.microsoft.com/office/2006/activeX" xmlns:r="http://schemas.openxmlformats.org/officeDocument/2006/relationships" ax:classid="{8BD21D40-EC42-11CE-9E0D-00AA006002F3}" ax:persistence="persistStreamInit" r:id="rId1"/>
</file>

<file path=xl/activeX/activeX138.xml><?xml version="1.0" encoding="utf-8"?>
<ax:ocx xmlns:ax="http://schemas.microsoft.com/office/2006/activeX" xmlns:r="http://schemas.openxmlformats.org/officeDocument/2006/relationships" ax:classid="{8BD21D40-EC42-11CE-9E0D-00AA006002F3}" ax:persistence="persistStreamInit" r:id="rId1"/>
</file>

<file path=xl/activeX/activeX139.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40.xml><?xml version="1.0" encoding="utf-8"?>
<ax:ocx xmlns:ax="http://schemas.microsoft.com/office/2006/activeX" xmlns:r="http://schemas.openxmlformats.org/officeDocument/2006/relationships" ax:classid="{8BD21D40-EC42-11CE-9E0D-00AA006002F3}" ax:persistence="persistStreamInit" r:id="rId1"/>
</file>

<file path=xl/activeX/activeX141.xml><?xml version="1.0" encoding="utf-8"?>
<ax:ocx xmlns:ax="http://schemas.microsoft.com/office/2006/activeX" xmlns:r="http://schemas.openxmlformats.org/officeDocument/2006/relationships" ax:classid="{8BD21D40-EC42-11CE-9E0D-00AA006002F3}" ax:persistence="persistStreamInit" r:id="rId1"/>
</file>

<file path=xl/activeX/activeX142.xml><?xml version="1.0" encoding="utf-8"?>
<ax:ocx xmlns:ax="http://schemas.microsoft.com/office/2006/activeX" xmlns:r="http://schemas.openxmlformats.org/officeDocument/2006/relationships" ax:classid="{8BD21D40-EC42-11CE-9E0D-00AA006002F3}" ax:persistence="persistStreamInit" r:id="rId1"/>
</file>

<file path=xl/activeX/activeX143.xml><?xml version="1.0" encoding="utf-8"?>
<ax:ocx xmlns:ax="http://schemas.microsoft.com/office/2006/activeX" xmlns:r="http://schemas.openxmlformats.org/officeDocument/2006/relationships" ax:classid="{8BD21D40-EC42-11CE-9E0D-00AA006002F3}" ax:persistence="persistStreamInit" r:id="rId1"/>
</file>

<file path=xl/activeX/activeX144.xml><?xml version="1.0" encoding="utf-8"?>
<ax:ocx xmlns:ax="http://schemas.microsoft.com/office/2006/activeX" xmlns:r="http://schemas.openxmlformats.org/officeDocument/2006/relationships" ax:classid="{8BD21D40-EC42-11CE-9E0D-00AA006002F3}" ax:persistence="persistStreamInit" r:id="rId1"/>
</file>

<file path=xl/activeX/activeX145.xml><?xml version="1.0" encoding="utf-8"?>
<ax:ocx xmlns:ax="http://schemas.microsoft.com/office/2006/activeX" xmlns:r="http://schemas.openxmlformats.org/officeDocument/2006/relationships" ax:classid="{8BD21D40-EC42-11CE-9E0D-00AA006002F3}" ax:persistence="persistStreamInit" r:id="rId1"/>
</file>

<file path=xl/activeX/activeX146.xml><?xml version="1.0" encoding="utf-8"?>
<ax:ocx xmlns:ax="http://schemas.microsoft.com/office/2006/activeX" xmlns:r="http://schemas.openxmlformats.org/officeDocument/2006/relationships" ax:classid="{8BD21D40-EC42-11CE-9E0D-00AA006002F3}" ax:persistence="persistStreamInit" r:id="rId1"/>
</file>

<file path=xl/activeX/activeX147.xml><?xml version="1.0" encoding="utf-8"?>
<ax:ocx xmlns:ax="http://schemas.microsoft.com/office/2006/activeX" xmlns:r="http://schemas.openxmlformats.org/officeDocument/2006/relationships" ax:classid="{8BD21D40-EC42-11CE-9E0D-00AA006002F3}" ax:persistence="persistStreamInit" r:id="rId1"/>
</file>

<file path=xl/activeX/activeX148.xml><?xml version="1.0" encoding="utf-8"?>
<ax:ocx xmlns:ax="http://schemas.microsoft.com/office/2006/activeX" xmlns:r="http://schemas.openxmlformats.org/officeDocument/2006/relationships" ax:classid="{8BD21D40-EC42-11CE-9E0D-00AA006002F3}" ax:persistence="persistStreamInit" r:id="rId1"/>
</file>

<file path=xl/activeX/activeX149.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50.xml><?xml version="1.0" encoding="utf-8"?>
<ax:ocx xmlns:ax="http://schemas.microsoft.com/office/2006/activeX" xmlns:r="http://schemas.openxmlformats.org/officeDocument/2006/relationships" ax:classid="{8BD21D40-EC42-11CE-9E0D-00AA006002F3}" ax:persistence="persistStreamInit" r:id="rId1"/>
</file>

<file path=xl/activeX/activeX151.xml><?xml version="1.0" encoding="utf-8"?>
<ax:ocx xmlns:ax="http://schemas.microsoft.com/office/2006/activeX" xmlns:r="http://schemas.openxmlformats.org/officeDocument/2006/relationships" ax:classid="{8BD21D40-EC42-11CE-9E0D-00AA006002F3}" ax:persistence="persistStreamInit" r:id="rId1"/>
</file>

<file path=xl/activeX/activeX152.xml><?xml version="1.0" encoding="utf-8"?>
<ax:ocx xmlns:ax="http://schemas.microsoft.com/office/2006/activeX" xmlns:r="http://schemas.openxmlformats.org/officeDocument/2006/relationships" ax:classid="{8BD21D40-EC42-11CE-9E0D-00AA006002F3}" ax:persistence="persistStreamInit" r:id="rId1"/>
</file>

<file path=xl/activeX/activeX153.xml><?xml version="1.0" encoding="utf-8"?>
<ax:ocx xmlns:ax="http://schemas.microsoft.com/office/2006/activeX" xmlns:r="http://schemas.openxmlformats.org/officeDocument/2006/relationships" ax:classid="{8BD21D40-EC42-11CE-9E0D-00AA006002F3}" ax:persistence="persistStreamInit" r:id="rId1"/>
</file>

<file path=xl/activeX/activeX154.xml><?xml version="1.0" encoding="utf-8"?>
<ax:ocx xmlns:ax="http://schemas.microsoft.com/office/2006/activeX" xmlns:r="http://schemas.openxmlformats.org/officeDocument/2006/relationships" ax:classid="{8BD21D40-EC42-11CE-9E0D-00AA006002F3}" ax:persistence="persistStreamInit" r:id="rId1"/>
</file>

<file path=xl/activeX/activeX155.xml><?xml version="1.0" encoding="utf-8"?>
<ax:ocx xmlns:ax="http://schemas.microsoft.com/office/2006/activeX" xmlns:r="http://schemas.openxmlformats.org/officeDocument/2006/relationships" ax:classid="{8BD21D40-EC42-11CE-9E0D-00AA006002F3}" ax:persistence="persistStreamInit" r:id="rId1"/>
</file>

<file path=xl/activeX/activeX156.xml><?xml version="1.0" encoding="utf-8"?>
<ax:ocx xmlns:ax="http://schemas.microsoft.com/office/2006/activeX" xmlns:r="http://schemas.openxmlformats.org/officeDocument/2006/relationships" ax:classid="{8BD21D40-EC42-11CE-9E0D-00AA006002F3}" ax:persistence="persistStreamInit" r:id="rId1"/>
</file>

<file path=xl/activeX/activeX157.xml><?xml version="1.0" encoding="utf-8"?>
<ax:ocx xmlns:ax="http://schemas.microsoft.com/office/2006/activeX" xmlns:r="http://schemas.openxmlformats.org/officeDocument/2006/relationships" ax:classid="{8BD21D40-EC42-11CE-9E0D-00AA006002F3}" ax:persistence="persistStreamInit" r:id="rId1"/>
</file>

<file path=xl/activeX/activeX158.xml><?xml version="1.0" encoding="utf-8"?>
<ax:ocx xmlns:ax="http://schemas.microsoft.com/office/2006/activeX" xmlns:r="http://schemas.openxmlformats.org/officeDocument/2006/relationships" ax:classid="{8BD21D40-EC42-11CE-9E0D-00AA006002F3}" ax:persistence="persistStreamInit" r:id="rId1"/>
</file>

<file path=xl/activeX/activeX159.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60.xml><?xml version="1.0" encoding="utf-8"?>
<ax:ocx xmlns:ax="http://schemas.microsoft.com/office/2006/activeX" xmlns:r="http://schemas.openxmlformats.org/officeDocument/2006/relationships" ax:classid="{8BD21D40-EC42-11CE-9E0D-00AA006002F3}" ax:persistence="persistStreamInit" r:id="rId1"/>
</file>

<file path=xl/activeX/activeX161.xml><?xml version="1.0" encoding="utf-8"?>
<ax:ocx xmlns:ax="http://schemas.microsoft.com/office/2006/activeX" xmlns:r="http://schemas.openxmlformats.org/officeDocument/2006/relationships" ax:classid="{8BD21D40-EC42-11CE-9E0D-00AA006002F3}" ax:persistence="persistStreamInit" r:id="rId1"/>
</file>

<file path=xl/activeX/activeX162.xml><?xml version="1.0" encoding="utf-8"?>
<ax:ocx xmlns:ax="http://schemas.microsoft.com/office/2006/activeX" xmlns:r="http://schemas.openxmlformats.org/officeDocument/2006/relationships" ax:classid="{8BD21D40-EC42-11CE-9E0D-00AA006002F3}" ax:persistence="persistStreamInit" r:id="rId1"/>
</file>

<file path=xl/activeX/activeX163.xml><?xml version="1.0" encoding="utf-8"?>
<ax:ocx xmlns:ax="http://schemas.microsoft.com/office/2006/activeX" xmlns:r="http://schemas.openxmlformats.org/officeDocument/2006/relationships" ax:classid="{8BD21D40-EC42-11CE-9E0D-00AA006002F3}" ax:persistence="persistStreamInit" r:id="rId1"/>
</file>

<file path=xl/activeX/activeX164.xml><?xml version="1.0" encoding="utf-8"?>
<ax:ocx xmlns:ax="http://schemas.microsoft.com/office/2006/activeX" xmlns:r="http://schemas.openxmlformats.org/officeDocument/2006/relationships" ax:classid="{8BD21D40-EC42-11CE-9E0D-00AA006002F3}" ax:persistence="persistStreamInit" r:id="rId1"/>
</file>

<file path=xl/activeX/activeX165.xml><?xml version="1.0" encoding="utf-8"?>
<ax:ocx xmlns:ax="http://schemas.microsoft.com/office/2006/activeX" xmlns:r="http://schemas.openxmlformats.org/officeDocument/2006/relationships" ax:classid="{8BD21D40-EC42-11CE-9E0D-00AA006002F3}" ax:persistence="persistStreamInit" r:id="rId1"/>
</file>

<file path=xl/activeX/activeX166.xml><?xml version="1.0" encoding="utf-8"?>
<ax:ocx xmlns:ax="http://schemas.microsoft.com/office/2006/activeX" xmlns:r="http://schemas.openxmlformats.org/officeDocument/2006/relationships" ax:classid="{8BD21D40-EC42-11CE-9E0D-00AA006002F3}" ax:persistence="persistStreamInit" r:id="rId1"/>
</file>

<file path=xl/activeX/activeX167.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46.xml><?xml version="1.0" encoding="utf-8"?>
<ax:ocx xmlns:ax="http://schemas.microsoft.com/office/2006/activeX" xmlns:r="http://schemas.openxmlformats.org/officeDocument/2006/relationships" ax:classid="{8BD21D40-EC42-11CE-9E0D-00AA006002F3}" ax:persistence="persistStreamInit" r:id="rId1"/>
</file>

<file path=xl/activeX/activeX47.xml><?xml version="1.0" encoding="utf-8"?>
<ax:ocx xmlns:ax="http://schemas.microsoft.com/office/2006/activeX" xmlns:r="http://schemas.openxmlformats.org/officeDocument/2006/relationships" ax:classid="{8BD21D40-EC42-11CE-9E0D-00AA006002F3}" ax:persistence="persistStreamInit" r:id="rId1"/>
</file>

<file path=xl/activeX/activeX48.xml><?xml version="1.0" encoding="utf-8"?>
<ax:ocx xmlns:ax="http://schemas.microsoft.com/office/2006/activeX" xmlns:r="http://schemas.openxmlformats.org/officeDocument/2006/relationships" ax:classid="{8BD21D40-EC42-11CE-9E0D-00AA006002F3}" ax:persistence="persistStreamInit" r:id="rId1"/>
</file>

<file path=xl/activeX/activeX49.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50.xml><?xml version="1.0" encoding="utf-8"?>
<ax:ocx xmlns:ax="http://schemas.microsoft.com/office/2006/activeX" xmlns:r="http://schemas.openxmlformats.org/officeDocument/2006/relationships" ax:classid="{8BD21D40-EC42-11CE-9E0D-00AA006002F3}" ax:persistence="persistStreamInit" r:id="rId1"/>
</file>

<file path=xl/activeX/activeX51.xml><?xml version="1.0" encoding="utf-8"?>
<ax:ocx xmlns:ax="http://schemas.microsoft.com/office/2006/activeX" xmlns:r="http://schemas.openxmlformats.org/officeDocument/2006/relationships" ax:classid="{8BD21D40-EC42-11CE-9E0D-00AA006002F3}" ax:persistence="persistStreamInit" r:id="rId1"/>
</file>

<file path=xl/activeX/activeX52.xml><?xml version="1.0" encoding="utf-8"?>
<ax:ocx xmlns:ax="http://schemas.microsoft.com/office/2006/activeX" xmlns:r="http://schemas.openxmlformats.org/officeDocument/2006/relationships" ax:classid="{8BD21D40-EC42-11CE-9E0D-00AA006002F3}" ax:persistence="persistStreamInit" r:id="rId1"/>
</file>

<file path=xl/activeX/activeX53.xml><?xml version="1.0" encoding="utf-8"?>
<ax:ocx xmlns:ax="http://schemas.microsoft.com/office/2006/activeX" xmlns:r="http://schemas.openxmlformats.org/officeDocument/2006/relationships" ax:classid="{8BD21D40-EC42-11CE-9E0D-00AA006002F3}" ax:persistence="persistStreamInit" r:id="rId1"/>
</file>

<file path=xl/activeX/activeX54.xml><?xml version="1.0" encoding="utf-8"?>
<ax:ocx xmlns:ax="http://schemas.microsoft.com/office/2006/activeX" xmlns:r="http://schemas.openxmlformats.org/officeDocument/2006/relationships" ax:classid="{8BD21D40-EC42-11CE-9E0D-00AA006002F3}" ax:persistence="persistStreamInit" r:id="rId1"/>
</file>

<file path=xl/activeX/activeX55.xml><?xml version="1.0" encoding="utf-8"?>
<ax:ocx xmlns:ax="http://schemas.microsoft.com/office/2006/activeX" xmlns:r="http://schemas.openxmlformats.org/officeDocument/2006/relationships" ax:classid="{8BD21D40-EC42-11CE-9E0D-00AA006002F3}" ax:persistence="persistStreamInit" r:id="rId1"/>
</file>

<file path=xl/activeX/activeX56.xml><?xml version="1.0" encoding="utf-8"?>
<ax:ocx xmlns:ax="http://schemas.microsoft.com/office/2006/activeX" xmlns:r="http://schemas.openxmlformats.org/officeDocument/2006/relationships" ax:classid="{8BD21D40-EC42-11CE-9E0D-00AA006002F3}" ax:persistence="persistStreamInit" r:id="rId1"/>
</file>

<file path=xl/activeX/activeX57.xml><?xml version="1.0" encoding="utf-8"?>
<ax:ocx xmlns:ax="http://schemas.microsoft.com/office/2006/activeX" xmlns:r="http://schemas.openxmlformats.org/officeDocument/2006/relationships" ax:classid="{8BD21D40-EC42-11CE-9E0D-00AA006002F3}" ax:persistence="persistStreamInit" r:id="rId1"/>
</file>

<file path=xl/activeX/activeX58.xml><?xml version="1.0" encoding="utf-8"?>
<ax:ocx xmlns:ax="http://schemas.microsoft.com/office/2006/activeX" xmlns:r="http://schemas.openxmlformats.org/officeDocument/2006/relationships" ax:classid="{8BD21D40-EC42-11CE-9E0D-00AA006002F3}" ax:persistence="persistStreamInit" r:id="rId1"/>
</file>

<file path=xl/activeX/activeX59.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60.xml><?xml version="1.0" encoding="utf-8"?>
<ax:ocx xmlns:ax="http://schemas.microsoft.com/office/2006/activeX" xmlns:r="http://schemas.openxmlformats.org/officeDocument/2006/relationships" ax:classid="{8BD21D40-EC42-11CE-9E0D-00AA006002F3}" ax:persistence="persistStreamInit" r:id="rId1"/>
</file>

<file path=xl/activeX/activeX61.xml><?xml version="1.0" encoding="utf-8"?>
<ax:ocx xmlns:ax="http://schemas.microsoft.com/office/2006/activeX" xmlns:r="http://schemas.openxmlformats.org/officeDocument/2006/relationships" ax:classid="{8BD21D40-EC42-11CE-9E0D-00AA006002F3}" ax:persistence="persistStreamInit" r:id="rId1"/>
</file>

<file path=xl/activeX/activeX62.xml><?xml version="1.0" encoding="utf-8"?>
<ax:ocx xmlns:ax="http://schemas.microsoft.com/office/2006/activeX" xmlns:r="http://schemas.openxmlformats.org/officeDocument/2006/relationships" ax:classid="{8BD21D40-EC42-11CE-9E0D-00AA006002F3}" ax:persistence="persistStreamInit" r:id="rId1"/>
</file>

<file path=xl/activeX/activeX63.xml><?xml version="1.0" encoding="utf-8"?>
<ax:ocx xmlns:ax="http://schemas.microsoft.com/office/2006/activeX" xmlns:r="http://schemas.openxmlformats.org/officeDocument/2006/relationships" ax:classid="{8BD21D40-EC42-11CE-9E0D-00AA006002F3}" ax:persistence="persistStreamInit" r:id="rId1"/>
</file>

<file path=xl/activeX/activeX64.xml><?xml version="1.0" encoding="utf-8"?>
<ax:ocx xmlns:ax="http://schemas.microsoft.com/office/2006/activeX" xmlns:r="http://schemas.openxmlformats.org/officeDocument/2006/relationships" ax:classid="{8BD21D40-EC42-11CE-9E0D-00AA006002F3}" ax:persistence="persistStreamInit" r:id="rId1"/>
</file>

<file path=xl/activeX/activeX65.xml><?xml version="1.0" encoding="utf-8"?>
<ax:ocx xmlns:ax="http://schemas.microsoft.com/office/2006/activeX" xmlns:r="http://schemas.openxmlformats.org/officeDocument/2006/relationships" ax:classid="{8BD21D40-EC42-11CE-9E0D-00AA006002F3}" ax:persistence="persistStreamInit" r:id="rId1"/>
</file>

<file path=xl/activeX/activeX66.xml><?xml version="1.0" encoding="utf-8"?>
<ax:ocx xmlns:ax="http://schemas.microsoft.com/office/2006/activeX" xmlns:r="http://schemas.openxmlformats.org/officeDocument/2006/relationships" ax:classid="{8BD21D40-EC42-11CE-9E0D-00AA006002F3}" ax:persistence="persistStreamInit" r:id="rId1"/>
</file>

<file path=xl/activeX/activeX67.xml><?xml version="1.0" encoding="utf-8"?>
<ax:ocx xmlns:ax="http://schemas.microsoft.com/office/2006/activeX" xmlns:r="http://schemas.openxmlformats.org/officeDocument/2006/relationships" ax:classid="{8BD21D40-EC42-11CE-9E0D-00AA006002F3}" ax:persistence="persistStreamInit" r:id="rId1"/>
</file>

<file path=xl/activeX/activeX68.xml><?xml version="1.0" encoding="utf-8"?>
<ax:ocx xmlns:ax="http://schemas.microsoft.com/office/2006/activeX" xmlns:r="http://schemas.openxmlformats.org/officeDocument/2006/relationships" ax:classid="{8BD21D40-EC42-11CE-9E0D-00AA006002F3}" ax:persistence="persistStreamInit" r:id="rId1"/>
</file>

<file path=xl/activeX/activeX69.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70.xml><?xml version="1.0" encoding="utf-8"?>
<ax:ocx xmlns:ax="http://schemas.microsoft.com/office/2006/activeX" xmlns:r="http://schemas.openxmlformats.org/officeDocument/2006/relationships" ax:classid="{8BD21D40-EC42-11CE-9E0D-00AA006002F3}" ax:persistence="persistStreamInit" r:id="rId1"/>
</file>

<file path=xl/activeX/activeX71.xml><?xml version="1.0" encoding="utf-8"?>
<ax:ocx xmlns:ax="http://schemas.microsoft.com/office/2006/activeX" xmlns:r="http://schemas.openxmlformats.org/officeDocument/2006/relationships" ax:classid="{8BD21D40-EC42-11CE-9E0D-00AA006002F3}" ax:persistence="persistStreamInit" r:id="rId1"/>
</file>

<file path=xl/activeX/activeX72.xml><?xml version="1.0" encoding="utf-8"?>
<ax:ocx xmlns:ax="http://schemas.microsoft.com/office/2006/activeX" xmlns:r="http://schemas.openxmlformats.org/officeDocument/2006/relationships" ax:classid="{8BD21D40-EC42-11CE-9E0D-00AA006002F3}" ax:persistence="persistStreamInit" r:id="rId1"/>
</file>

<file path=xl/activeX/activeX73.xml><?xml version="1.0" encoding="utf-8"?>
<ax:ocx xmlns:ax="http://schemas.microsoft.com/office/2006/activeX" xmlns:r="http://schemas.openxmlformats.org/officeDocument/2006/relationships" ax:classid="{8BD21D40-EC42-11CE-9E0D-00AA006002F3}" ax:persistence="persistStreamInit" r:id="rId1"/>
</file>

<file path=xl/activeX/activeX74.xml><?xml version="1.0" encoding="utf-8"?>
<ax:ocx xmlns:ax="http://schemas.microsoft.com/office/2006/activeX" xmlns:r="http://schemas.openxmlformats.org/officeDocument/2006/relationships" ax:classid="{8BD21D40-EC42-11CE-9E0D-00AA006002F3}" ax:persistence="persistStreamInit" r:id="rId1"/>
</file>

<file path=xl/activeX/activeX75.xml><?xml version="1.0" encoding="utf-8"?>
<ax:ocx xmlns:ax="http://schemas.microsoft.com/office/2006/activeX" xmlns:r="http://schemas.openxmlformats.org/officeDocument/2006/relationships" ax:classid="{8BD21D40-EC42-11CE-9E0D-00AA006002F3}" ax:persistence="persistStreamInit" r:id="rId1"/>
</file>

<file path=xl/activeX/activeX76.xml><?xml version="1.0" encoding="utf-8"?>
<ax:ocx xmlns:ax="http://schemas.microsoft.com/office/2006/activeX" xmlns:r="http://schemas.openxmlformats.org/officeDocument/2006/relationships" ax:classid="{8BD21D40-EC42-11CE-9E0D-00AA006002F3}" ax:persistence="persistStreamInit" r:id="rId1"/>
</file>

<file path=xl/activeX/activeX77.xml><?xml version="1.0" encoding="utf-8"?>
<ax:ocx xmlns:ax="http://schemas.microsoft.com/office/2006/activeX" xmlns:r="http://schemas.openxmlformats.org/officeDocument/2006/relationships" ax:classid="{8BD21D40-EC42-11CE-9E0D-00AA006002F3}" ax:persistence="persistStreamInit" r:id="rId1"/>
</file>

<file path=xl/activeX/activeX78.xml><?xml version="1.0" encoding="utf-8"?>
<ax:ocx xmlns:ax="http://schemas.microsoft.com/office/2006/activeX" xmlns:r="http://schemas.openxmlformats.org/officeDocument/2006/relationships" ax:classid="{8BD21D40-EC42-11CE-9E0D-00AA006002F3}" ax:persistence="persistStreamInit" r:id="rId1"/>
</file>

<file path=xl/activeX/activeX79.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80.xml><?xml version="1.0" encoding="utf-8"?>
<ax:ocx xmlns:ax="http://schemas.microsoft.com/office/2006/activeX" xmlns:r="http://schemas.openxmlformats.org/officeDocument/2006/relationships" ax:classid="{8BD21D40-EC42-11CE-9E0D-00AA006002F3}" ax:persistence="persistStreamInit" r:id="rId1"/>
</file>

<file path=xl/activeX/activeX81.xml><?xml version="1.0" encoding="utf-8"?>
<ax:ocx xmlns:ax="http://schemas.microsoft.com/office/2006/activeX" xmlns:r="http://schemas.openxmlformats.org/officeDocument/2006/relationships" ax:classid="{8BD21D40-EC42-11CE-9E0D-00AA006002F3}" ax:persistence="persistStreamInit" r:id="rId1"/>
</file>

<file path=xl/activeX/activeX82.xml><?xml version="1.0" encoding="utf-8"?>
<ax:ocx xmlns:ax="http://schemas.microsoft.com/office/2006/activeX" xmlns:r="http://schemas.openxmlformats.org/officeDocument/2006/relationships" ax:classid="{8BD21D40-EC42-11CE-9E0D-00AA006002F3}" ax:persistence="persistStreamInit" r:id="rId1"/>
</file>

<file path=xl/activeX/activeX83.xml><?xml version="1.0" encoding="utf-8"?>
<ax:ocx xmlns:ax="http://schemas.microsoft.com/office/2006/activeX" xmlns:r="http://schemas.openxmlformats.org/officeDocument/2006/relationships" ax:classid="{8BD21D40-EC42-11CE-9E0D-00AA006002F3}" ax:persistence="persistStreamInit" r:id="rId1"/>
</file>

<file path=xl/activeX/activeX84.xml><?xml version="1.0" encoding="utf-8"?>
<ax:ocx xmlns:ax="http://schemas.microsoft.com/office/2006/activeX" xmlns:r="http://schemas.openxmlformats.org/officeDocument/2006/relationships" ax:classid="{8BD21D40-EC42-11CE-9E0D-00AA006002F3}" ax:persistence="persistStreamInit" r:id="rId1"/>
</file>

<file path=xl/activeX/activeX85.xml><?xml version="1.0" encoding="utf-8"?>
<ax:ocx xmlns:ax="http://schemas.microsoft.com/office/2006/activeX" xmlns:r="http://schemas.openxmlformats.org/officeDocument/2006/relationships" ax:classid="{8BD21D40-EC42-11CE-9E0D-00AA006002F3}" ax:persistence="persistStreamInit" r:id="rId1"/>
</file>

<file path=xl/activeX/activeX86.xml><?xml version="1.0" encoding="utf-8"?>
<ax:ocx xmlns:ax="http://schemas.microsoft.com/office/2006/activeX" xmlns:r="http://schemas.openxmlformats.org/officeDocument/2006/relationships" ax:classid="{8BD21D40-EC42-11CE-9E0D-00AA006002F3}" ax:persistence="persistStreamInit" r:id="rId1"/>
</file>

<file path=xl/activeX/activeX87.xml><?xml version="1.0" encoding="utf-8"?>
<ax:ocx xmlns:ax="http://schemas.microsoft.com/office/2006/activeX" xmlns:r="http://schemas.openxmlformats.org/officeDocument/2006/relationships" ax:classid="{8BD21D40-EC42-11CE-9E0D-00AA006002F3}" ax:persistence="persistStreamInit" r:id="rId1"/>
</file>

<file path=xl/activeX/activeX88.xml><?xml version="1.0" encoding="utf-8"?>
<ax:ocx xmlns:ax="http://schemas.microsoft.com/office/2006/activeX" xmlns:r="http://schemas.openxmlformats.org/officeDocument/2006/relationships" ax:classid="{8BD21D40-EC42-11CE-9E0D-00AA006002F3}" ax:persistence="persistStreamInit" r:id="rId1"/>
</file>

<file path=xl/activeX/activeX89.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activeX/activeX90.xml><?xml version="1.0" encoding="utf-8"?>
<ax:ocx xmlns:ax="http://schemas.microsoft.com/office/2006/activeX" xmlns:r="http://schemas.openxmlformats.org/officeDocument/2006/relationships" ax:classid="{8BD21D40-EC42-11CE-9E0D-00AA006002F3}" ax:persistence="persistStreamInit" r:id="rId1"/>
</file>

<file path=xl/activeX/activeX91.xml><?xml version="1.0" encoding="utf-8"?>
<ax:ocx xmlns:ax="http://schemas.microsoft.com/office/2006/activeX" xmlns:r="http://schemas.openxmlformats.org/officeDocument/2006/relationships" ax:classid="{8BD21D40-EC42-11CE-9E0D-00AA006002F3}" ax:persistence="persistStreamInit" r:id="rId1"/>
</file>

<file path=xl/activeX/activeX92.xml><?xml version="1.0" encoding="utf-8"?>
<ax:ocx xmlns:ax="http://schemas.microsoft.com/office/2006/activeX" xmlns:r="http://schemas.openxmlformats.org/officeDocument/2006/relationships" ax:classid="{8BD21D40-EC42-11CE-9E0D-00AA006002F3}" ax:persistence="persistStreamInit" r:id="rId1"/>
</file>

<file path=xl/activeX/activeX93.xml><?xml version="1.0" encoding="utf-8"?>
<ax:ocx xmlns:ax="http://schemas.microsoft.com/office/2006/activeX" xmlns:r="http://schemas.openxmlformats.org/officeDocument/2006/relationships" ax:classid="{8BD21D40-EC42-11CE-9E0D-00AA006002F3}" ax:persistence="persistStreamInit" r:id="rId1"/>
</file>

<file path=xl/activeX/activeX94.xml><?xml version="1.0" encoding="utf-8"?>
<ax:ocx xmlns:ax="http://schemas.microsoft.com/office/2006/activeX" xmlns:r="http://schemas.openxmlformats.org/officeDocument/2006/relationships" ax:classid="{8BD21D40-EC42-11CE-9E0D-00AA006002F3}" ax:persistence="persistStreamInit" r:id="rId1"/>
</file>

<file path=xl/activeX/activeX95.xml><?xml version="1.0" encoding="utf-8"?>
<ax:ocx xmlns:ax="http://schemas.microsoft.com/office/2006/activeX" xmlns:r="http://schemas.openxmlformats.org/officeDocument/2006/relationships" ax:classid="{8BD21D40-EC42-11CE-9E0D-00AA006002F3}" ax:persistence="persistStreamInit" r:id="rId1"/>
</file>

<file path=xl/activeX/activeX96.xml><?xml version="1.0" encoding="utf-8"?>
<ax:ocx xmlns:ax="http://schemas.microsoft.com/office/2006/activeX" xmlns:r="http://schemas.openxmlformats.org/officeDocument/2006/relationships" ax:classid="{8BD21D40-EC42-11CE-9E0D-00AA006002F3}" ax:persistence="persistStreamInit" r:id="rId1"/>
</file>

<file path=xl/activeX/activeX97.xml><?xml version="1.0" encoding="utf-8"?>
<ax:ocx xmlns:ax="http://schemas.microsoft.com/office/2006/activeX" xmlns:r="http://schemas.openxmlformats.org/officeDocument/2006/relationships" ax:classid="{8BD21D40-EC42-11CE-9E0D-00AA006002F3}" ax:persistence="persistStreamInit" r:id="rId1"/>
</file>

<file path=xl/activeX/activeX98.xml><?xml version="1.0" encoding="utf-8"?>
<ax:ocx xmlns:ax="http://schemas.microsoft.com/office/2006/activeX" xmlns:r="http://schemas.openxmlformats.org/officeDocument/2006/relationships" ax:classid="{8BD21D40-EC42-11CE-9E0D-00AA006002F3}" ax:persistence="persistStreamInit" r:id="rId1"/>
</file>

<file path=xl/activeX/activeX99.xml><?xml version="1.0" encoding="utf-8"?>
<ax:ocx xmlns:ax="http://schemas.microsoft.com/office/2006/activeX" xmlns:r="http://schemas.openxmlformats.org/officeDocument/2006/relationships" ax:classid="{8BD21D4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1-493A-4420-8BB2-D8FA93133DC6}"/>
              </c:ext>
            </c:extLst>
          </c:dPt>
          <c:dPt>
            <c:idx val="1"/>
            <c:invertIfNegative val="0"/>
            <c:bubble3D val="0"/>
            <c:extLst>
              <c:ext xmlns:c16="http://schemas.microsoft.com/office/drawing/2014/chart" uri="{C3380CC4-5D6E-409C-BE32-E72D297353CC}">
                <c16:uniqueId val="{00000003-493A-4420-8BB2-D8FA93133DC6}"/>
              </c:ext>
            </c:extLst>
          </c:dPt>
          <c:dPt>
            <c:idx val="3"/>
            <c:invertIfNegative val="0"/>
            <c:bubble3D val="0"/>
            <c:extLst>
              <c:ext xmlns:c16="http://schemas.microsoft.com/office/drawing/2014/chart" uri="{C3380CC4-5D6E-409C-BE32-E72D297353CC}">
                <c16:uniqueId val="{00000005-493A-4420-8BB2-D8FA93133DC6}"/>
              </c:ext>
            </c:extLst>
          </c:dPt>
          <c:dPt>
            <c:idx val="4"/>
            <c:invertIfNegative val="0"/>
            <c:bubble3D val="0"/>
            <c:extLst>
              <c:ext xmlns:c16="http://schemas.microsoft.com/office/drawing/2014/chart" uri="{C3380CC4-5D6E-409C-BE32-E72D297353CC}">
                <c16:uniqueId val="{00000007-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8-493A-4420-8BB2-D8FA93133DC6}"/>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A-493A-4420-8BB2-D8FA93133DC6}"/>
              </c:ext>
            </c:extLst>
          </c:dPt>
          <c:dPt>
            <c:idx val="2"/>
            <c:invertIfNegative val="0"/>
            <c:bubble3D val="0"/>
            <c:extLst>
              <c:ext xmlns:c16="http://schemas.microsoft.com/office/drawing/2014/chart" uri="{C3380CC4-5D6E-409C-BE32-E72D297353CC}">
                <c16:uniqueId val="{0000000C-493A-4420-8BB2-D8FA93133DC6}"/>
              </c:ext>
            </c:extLst>
          </c:dPt>
          <c:dPt>
            <c:idx val="3"/>
            <c:invertIfNegative val="0"/>
            <c:bubble3D val="0"/>
            <c:extLst>
              <c:ext xmlns:c16="http://schemas.microsoft.com/office/drawing/2014/chart" uri="{C3380CC4-5D6E-409C-BE32-E72D297353CC}">
                <c16:uniqueId val="{0000000E-493A-4420-8BB2-D8FA93133DC6}"/>
              </c:ext>
            </c:extLst>
          </c:dPt>
          <c:dPt>
            <c:idx val="4"/>
            <c:invertIfNegative val="0"/>
            <c:bubble3D val="0"/>
            <c:extLst>
              <c:ext xmlns:c16="http://schemas.microsoft.com/office/drawing/2014/chart" uri="{C3380CC4-5D6E-409C-BE32-E72D297353CC}">
                <c16:uniqueId val="{00000010-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-4</c:v>
                </c:pt>
                <c:pt idx="1">
                  <c:v>0</c:v>
                </c:pt>
                <c:pt idx="2">
                  <c:v>0</c:v>
                </c:pt>
                <c:pt idx="3">
                  <c:v>0</c:v>
                </c:pt>
                <c:pt idx="4">
                  <c:v>0</c:v>
                </c:pt>
                <c:pt idx="5">
                  <c:v>0</c:v>
                </c:pt>
                <c:pt idx="6">
                  <c:v>0</c:v>
                </c:pt>
              </c:numCache>
            </c:numRef>
          </c:val>
          <c:extLst>
            <c:ext xmlns:c16="http://schemas.microsoft.com/office/drawing/2014/chart" uri="{C3380CC4-5D6E-409C-BE32-E72D297353CC}">
              <c16:uniqueId val="{00000011-493A-4420-8BB2-D8FA93133DC6}"/>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10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10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0-D9F4-4C74-8F2E-13FA245D057B}"/>
              </c:ext>
            </c:extLst>
          </c:dPt>
          <c:dPt>
            <c:idx val="1"/>
            <c:invertIfNegative val="0"/>
            <c:bubble3D val="0"/>
            <c:extLst>
              <c:ext xmlns:c16="http://schemas.microsoft.com/office/drawing/2014/chart" uri="{C3380CC4-5D6E-409C-BE32-E72D297353CC}">
                <c16:uniqueId val="{00000001-D9F4-4C74-8F2E-13FA245D057B}"/>
              </c:ext>
            </c:extLst>
          </c:dPt>
          <c:dPt>
            <c:idx val="3"/>
            <c:invertIfNegative val="0"/>
            <c:bubble3D val="0"/>
            <c:extLst>
              <c:ext xmlns:c16="http://schemas.microsoft.com/office/drawing/2014/chart" uri="{C3380CC4-5D6E-409C-BE32-E72D297353CC}">
                <c16:uniqueId val="{00000002-D9F4-4C74-8F2E-13FA245D057B}"/>
              </c:ext>
            </c:extLst>
          </c:dPt>
          <c:dPt>
            <c:idx val="4"/>
            <c:invertIfNegative val="0"/>
            <c:bubble3D val="0"/>
            <c:extLst>
              <c:ext xmlns:c16="http://schemas.microsoft.com/office/drawing/2014/chart" uri="{C3380CC4-5D6E-409C-BE32-E72D297353CC}">
                <c16:uniqueId val="{00000003-D9F4-4C74-8F2E-13FA245D057B}"/>
              </c:ext>
            </c:extLst>
          </c:dPt>
          <c:dLbls>
            <c:spPr>
              <a:noFill/>
              <a:ln>
                <a:noFill/>
              </a:ln>
              <a:effectLst/>
            </c:spPr>
            <c:txPr>
              <a:bodyPr wrap="square" lIns="38100" tIns="19050" rIns="38100" bIns="19050" anchor="ctr">
                <a:spAutoFit/>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4-D9F4-4C74-8F2E-13FA245D057B}"/>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5-D9F4-4C74-8F2E-13FA245D057B}"/>
              </c:ext>
            </c:extLst>
          </c:dPt>
          <c:dPt>
            <c:idx val="2"/>
            <c:invertIfNegative val="0"/>
            <c:bubble3D val="0"/>
            <c:extLst>
              <c:ext xmlns:c16="http://schemas.microsoft.com/office/drawing/2014/chart" uri="{C3380CC4-5D6E-409C-BE32-E72D297353CC}">
                <c16:uniqueId val="{00000006-D9F4-4C74-8F2E-13FA245D057B}"/>
              </c:ext>
            </c:extLst>
          </c:dPt>
          <c:dPt>
            <c:idx val="3"/>
            <c:invertIfNegative val="0"/>
            <c:bubble3D val="0"/>
            <c:extLst>
              <c:ext xmlns:c16="http://schemas.microsoft.com/office/drawing/2014/chart" uri="{C3380CC4-5D6E-409C-BE32-E72D297353CC}">
                <c16:uniqueId val="{00000007-D9F4-4C74-8F2E-13FA245D057B}"/>
              </c:ext>
            </c:extLst>
          </c:dPt>
          <c:dPt>
            <c:idx val="4"/>
            <c:invertIfNegative val="0"/>
            <c:bubble3D val="0"/>
            <c:extLst>
              <c:ext xmlns:c16="http://schemas.microsoft.com/office/drawing/2014/chart" uri="{C3380CC4-5D6E-409C-BE32-E72D297353CC}">
                <c16:uniqueId val="{00000008-D9F4-4C74-8F2E-13FA245D057B}"/>
              </c:ext>
            </c:extLst>
          </c:dPt>
          <c:dLbls>
            <c:spPr>
              <a:noFill/>
              <a:ln>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-4</c:v>
                </c:pt>
                <c:pt idx="1">
                  <c:v>0</c:v>
                </c:pt>
                <c:pt idx="2">
                  <c:v>0</c:v>
                </c:pt>
                <c:pt idx="3">
                  <c:v>0</c:v>
                </c:pt>
                <c:pt idx="4">
                  <c:v>0</c:v>
                </c:pt>
                <c:pt idx="5">
                  <c:v>0</c:v>
                </c:pt>
                <c:pt idx="6">
                  <c:v>0</c:v>
                </c:pt>
              </c:numCache>
            </c:numRef>
          </c:val>
          <c:extLst>
            <c:ext xmlns:c16="http://schemas.microsoft.com/office/drawing/2014/chart" uri="{C3380CC4-5D6E-409C-BE32-E72D297353CC}">
              <c16:uniqueId val="{00000009-D9F4-4C74-8F2E-13FA245D057B}"/>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9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8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checked="Checked"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checked="Checked"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checked="Checked"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checked="Checked"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5.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8" Type="http://schemas.openxmlformats.org/officeDocument/2006/relationships/hyperlink" Target="#'LSOA''s IMD 2019'!A1"/><Relationship Id="rId3" Type="http://schemas.openxmlformats.org/officeDocument/2006/relationships/hyperlink" Target="#Summary!A1"/><Relationship Id="rId7" Type="http://schemas.openxmlformats.org/officeDocument/2006/relationships/hyperlink" Target="#'ICS Places IMD SHAPE Maps  '!A1"/><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PART 1 Initial Assessment'!A1"/></Relationships>
</file>

<file path=xl/drawings/_rels/drawing17.xml.rels><?xml version="1.0" encoding="UTF-8" standalone="yes"?>
<Relationships xmlns="http://schemas.openxmlformats.org/package/2006/relationships"><Relationship Id="rId2" Type="http://schemas.openxmlformats.org/officeDocument/2006/relationships/hyperlink" Target="#'Impact matrix'!A1"/><Relationship Id="rId1" Type="http://schemas.openxmlformats.org/officeDocument/2006/relationships/hyperlink" Target="#'Hints and Tips'!A1"/></Relationships>
</file>

<file path=xl/drawings/_rels/drawing18.xml.rels><?xml version="1.0" encoding="UTF-8" standalone="yes"?>
<Relationships xmlns="http://schemas.openxmlformats.org/package/2006/relationships"><Relationship Id="rId3" Type="http://schemas.openxmlformats.org/officeDocument/2006/relationships/hyperlink" Target="#'Impact matrix'!A1"/><Relationship Id="rId2" Type="http://schemas.openxmlformats.org/officeDocument/2006/relationships/hyperlink" Target="#'Hints and Tips'!A1"/><Relationship Id="rId1" Type="http://schemas.openxmlformats.org/officeDocument/2006/relationships/hyperlink" Target="#'PART 1 Initial Assessment'!A1"/><Relationship Id="rId5" Type="http://schemas.openxmlformats.org/officeDocument/2006/relationships/image" Target="../media/image16.png"/><Relationship Id="rId4" Type="http://schemas.openxmlformats.org/officeDocument/2006/relationships/hyperlink" Target="https://app.powerbi.com/view?r=eyJrIjoiYzJkNTcyZDEtM2YyZC00ZjFiLWFhNjUtNTg0MDM1NDI5YmJjIiwidCI6IjIwMDA2NTNhLWMyYzYtNDAwOS1hYzVhLTI0NTViZmJmYjYxZCJ9" TargetMode="External"/></Relationships>
</file>

<file path=xl/drawings/_rels/drawing19.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12" Type="http://schemas.openxmlformats.org/officeDocument/2006/relationships/image" Target="../media/image28.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11" Type="http://schemas.openxmlformats.org/officeDocument/2006/relationships/image" Target="../media/image27.png"/><Relationship Id="rId5" Type="http://schemas.openxmlformats.org/officeDocument/2006/relationships/image" Target="../media/image21.png"/><Relationship Id="rId10" Type="http://schemas.openxmlformats.org/officeDocument/2006/relationships/image" Target="../media/image26.png"/><Relationship Id="rId4" Type="http://schemas.openxmlformats.org/officeDocument/2006/relationships/image" Target="../media/image20.png"/><Relationship Id="rId9" Type="http://schemas.openxmlformats.org/officeDocument/2006/relationships/image" Target="../media/image25.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7.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8.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9.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10</xdr:col>
      <xdr:colOff>0</xdr:colOff>
      <xdr:row>5</xdr:row>
      <xdr:rowOff>66675</xdr:rowOff>
    </xdr:from>
    <xdr:to>
      <xdr:col>21</xdr:col>
      <xdr:colOff>101600</xdr:colOff>
      <xdr:row>25</xdr:row>
      <xdr:rowOff>9525</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85725</xdr:rowOff>
        </xdr:from>
        <xdr:to>
          <xdr:col>2</xdr:col>
          <xdr:colOff>257175</xdr:colOff>
          <xdr:row>4</xdr:row>
          <xdr:rowOff>295275</xdr:rowOff>
        </xdr:to>
        <xdr:sp macro="" textlink="">
          <xdr:nvSpPr>
            <xdr:cNvPr id="93185" name="CheckBox1" hidden="1">
              <a:extLst>
                <a:ext uri="{63B3BB69-23CF-44E3-9099-C40C66FF867C}">
                  <a14:compatExt spid="_x0000_s93185"/>
                </a:ext>
                <a:ext uri="{FF2B5EF4-FFF2-40B4-BE49-F238E27FC236}">
                  <a16:creationId xmlns:a16="http://schemas.microsoft.com/office/drawing/2014/main" id="{00000000-0008-0000-0E00-00000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85725</xdr:rowOff>
        </xdr:from>
        <xdr:to>
          <xdr:col>3</xdr:col>
          <xdr:colOff>238125</xdr:colOff>
          <xdr:row>4</xdr:row>
          <xdr:rowOff>295275</xdr:rowOff>
        </xdr:to>
        <xdr:sp macro="" textlink="">
          <xdr:nvSpPr>
            <xdr:cNvPr id="93186" name="CheckBox2" hidden="1">
              <a:extLst>
                <a:ext uri="{63B3BB69-23CF-44E3-9099-C40C66FF867C}">
                  <a14:compatExt spid="_x0000_s93186"/>
                </a:ext>
                <a:ext uri="{FF2B5EF4-FFF2-40B4-BE49-F238E27FC236}">
                  <a16:creationId xmlns:a16="http://schemas.microsoft.com/office/drawing/2014/main" id="{00000000-0008-0000-0E00-00000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85725</xdr:rowOff>
        </xdr:from>
        <xdr:to>
          <xdr:col>4</xdr:col>
          <xdr:colOff>219075</xdr:colOff>
          <xdr:row>4</xdr:row>
          <xdr:rowOff>295275</xdr:rowOff>
        </xdr:to>
        <xdr:sp macro="" textlink="">
          <xdr:nvSpPr>
            <xdr:cNvPr id="93187" name="CheckBox3" hidden="1">
              <a:extLst>
                <a:ext uri="{63B3BB69-23CF-44E3-9099-C40C66FF867C}">
                  <a14:compatExt spid="_x0000_s93187"/>
                </a:ext>
                <a:ext uri="{FF2B5EF4-FFF2-40B4-BE49-F238E27FC236}">
                  <a16:creationId xmlns:a16="http://schemas.microsoft.com/office/drawing/2014/main" id="{00000000-0008-0000-0E00-00000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66675</xdr:rowOff>
        </xdr:from>
        <xdr:to>
          <xdr:col>2</xdr:col>
          <xdr:colOff>257175</xdr:colOff>
          <xdr:row>5</xdr:row>
          <xdr:rowOff>266700</xdr:rowOff>
        </xdr:to>
        <xdr:sp macro="" textlink="">
          <xdr:nvSpPr>
            <xdr:cNvPr id="93188" name="CheckBox4" hidden="1">
              <a:extLst>
                <a:ext uri="{63B3BB69-23CF-44E3-9099-C40C66FF867C}">
                  <a14:compatExt spid="_x0000_s93188"/>
                </a:ext>
                <a:ext uri="{FF2B5EF4-FFF2-40B4-BE49-F238E27FC236}">
                  <a16:creationId xmlns:a16="http://schemas.microsoft.com/office/drawing/2014/main" id="{00000000-0008-0000-0E00-00000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66675</xdr:rowOff>
        </xdr:from>
        <xdr:to>
          <xdr:col>3</xdr:col>
          <xdr:colOff>238125</xdr:colOff>
          <xdr:row>5</xdr:row>
          <xdr:rowOff>266700</xdr:rowOff>
        </xdr:to>
        <xdr:sp macro="" textlink="">
          <xdr:nvSpPr>
            <xdr:cNvPr id="93189" name="CheckBox5" hidden="1">
              <a:extLst>
                <a:ext uri="{63B3BB69-23CF-44E3-9099-C40C66FF867C}">
                  <a14:compatExt spid="_x0000_s93189"/>
                </a:ext>
                <a:ext uri="{FF2B5EF4-FFF2-40B4-BE49-F238E27FC236}">
                  <a16:creationId xmlns:a16="http://schemas.microsoft.com/office/drawing/2014/main" id="{00000000-0008-0000-0E00-00000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66675</xdr:rowOff>
        </xdr:from>
        <xdr:to>
          <xdr:col>4</xdr:col>
          <xdr:colOff>219075</xdr:colOff>
          <xdr:row>5</xdr:row>
          <xdr:rowOff>266700</xdr:rowOff>
        </xdr:to>
        <xdr:sp macro="" textlink="">
          <xdr:nvSpPr>
            <xdr:cNvPr id="93190" name="CheckBox6" hidden="1">
              <a:extLst>
                <a:ext uri="{63B3BB69-23CF-44E3-9099-C40C66FF867C}">
                  <a14:compatExt spid="_x0000_s93190"/>
                </a:ext>
                <a:ext uri="{FF2B5EF4-FFF2-40B4-BE49-F238E27FC236}">
                  <a16:creationId xmlns:a16="http://schemas.microsoft.com/office/drawing/2014/main" id="{00000000-0008-0000-0E00-00000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47625</xdr:rowOff>
        </xdr:from>
        <xdr:to>
          <xdr:col>2</xdr:col>
          <xdr:colOff>257175</xdr:colOff>
          <xdr:row>6</xdr:row>
          <xdr:rowOff>257175</xdr:rowOff>
        </xdr:to>
        <xdr:sp macro="" textlink="">
          <xdr:nvSpPr>
            <xdr:cNvPr id="93191" name="CheckBox7" hidden="1">
              <a:extLst>
                <a:ext uri="{63B3BB69-23CF-44E3-9099-C40C66FF867C}">
                  <a14:compatExt spid="_x0000_s93191"/>
                </a:ext>
                <a:ext uri="{FF2B5EF4-FFF2-40B4-BE49-F238E27FC236}">
                  <a16:creationId xmlns:a16="http://schemas.microsoft.com/office/drawing/2014/main" id="{00000000-0008-0000-0E00-00000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93192" name="CheckBox8" hidden="1">
              <a:extLst>
                <a:ext uri="{63B3BB69-23CF-44E3-9099-C40C66FF867C}">
                  <a14:compatExt spid="_x0000_s93192"/>
                </a:ext>
                <a:ext uri="{FF2B5EF4-FFF2-40B4-BE49-F238E27FC236}">
                  <a16:creationId xmlns:a16="http://schemas.microsoft.com/office/drawing/2014/main" id="{00000000-0008-0000-0E00-00000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93193" name="CheckBox9" hidden="1">
              <a:extLst>
                <a:ext uri="{63B3BB69-23CF-44E3-9099-C40C66FF867C}">
                  <a14:compatExt spid="_x0000_s93193"/>
                </a:ext>
                <a:ext uri="{FF2B5EF4-FFF2-40B4-BE49-F238E27FC236}">
                  <a16:creationId xmlns:a16="http://schemas.microsoft.com/office/drawing/2014/main" id="{00000000-0008-0000-0E00-00000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47625</xdr:rowOff>
        </xdr:from>
        <xdr:to>
          <xdr:col>2</xdr:col>
          <xdr:colOff>257175</xdr:colOff>
          <xdr:row>7</xdr:row>
          <xdr:rowOff>257175</xdr:rowOff>
        </xdr:to>
        <xdr:sp macro="" textlink="">
          <xdr:nvSpPr>
            <xdr:cNvPr id="93194" name="CheckBox10" hidden="1">
              <a:extLst>
                <a:ext uri="{63B3BB69-23CF-44E3-9099-C40C66FF867C}">
                  <a14:compatExt spid="_x0000_s93194"/>
                </a:ext>
                <a:ext uri="{FF2B5EF4-FFF2-40B4-BE49-F238E27FC236}">
                  <a16:creationId xmlns:a16="http://schemas.microsoft.com/office/drawing/2014/main" id="{00000000-0008-0000-0E00-00000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93195" name="CheckBox11" hidden="1">
              <a:extLst>
                <a:ext uri="{63B3BB69-23CF-44E3-9099-C40C66FF867C}">
                  <a14:compatExt spid="_x0000_s93195"/>
                </a:ext>
                <a:ext uri="{FF2B5EF4-FFF2-40B4-BE49-F238E27FC236}">
                  <a16:creationId xmlns:a16="http://schemas.microsoft.com/office/drawing/2014/main" id="{00000000-0008-0000-0E00-00000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93196" name="CheckBox12" hidden="1">
              <a:extLst>
                <a:ext uri="{63B3BB69-23CF-44E3-9099-C40C66FF867C}">
                  <a14:compatExt spid="_x0000_s93196"/>
                </a:ext>
                <a:ext uri="{FF2B5EF4-FFF2-40B4-BE49-F238E27FC236}">
                  <a16:creationId xmlns:a16="http://schemas.microsoft.com/office/drawing/2014/main" id="{00000000-0008-0000-0E00-00000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47625</xdr:rowOff>
        </xdr:from>
        <xdr:to>
          <xdr:col>2</xdr:col>
          <xdr:colOff>257175</xdr:colOff>
          <xdr:row>8</xdr:row>
          <xdr:rowOff>257175</xdr:rowOff>
        </xdr:to>
        <xdr:sp macro="" textlink="">
          <xdr:nvSpPr>
            <xdr:cNvPr id="93197" name="CheckBox13" hidden="1">
              <a:extLst>
                <a:ext uri="{63B3BB69-23CF-44E3-9099-C40C66FF867C}">
                  <a14:compatExt spid="_x0000_s93197"/>
                </a:ext>
                <a:ext uri="{FF2B5EF4-FFF2-40B4-BE49-F238E27FC236}">
                  <a16:creationId xmlns:a16="http://schemas.microsoft.com/office/drawing/2014/main" id="{00000000-0008-0000-0E00-00000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93198" name="CheckBox14" hidden="1">
              <a:extLst>
                <a:ext uri="{63B3BB69-23CF-44E3-9099-C40C66FF867C}">
                  <a14:compatExt spid="_x0000_s93198"/>
                </a:ext>
                <a:ext uri="{FF2B5EF4-FFF2-40B4-BE49-F238E27FC236}">
                  <a16:creationId xmlns:a16="http://schemas.microsoft.com/office/drawing/2014/main" id="{00000000-0008-0000-0E00-00000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238125</xdr:rowOff>
        </xdr:to>
        <xdr:sp macro="" textlink="">
          <xdr:nvSpPr>
            <xdr:cNvPr id="93199" name="CheckBox15" hidden="1">
              <a:extLst>
                <a:ext uri="{63B3BB69-23CF-44E3-9099-C40C66FF867C}">
                  <a14:compatExt spid="_x0000_s93199"/>
                </a:ext>
                <a:ext uri="{FF2B5EF4-FFF2-40B4-BE49-F238E27FC236}">
                  <a16:creationId xmlns:a16="http://schemas.microsoft.com/office/drawing/2014/main" id="{00000000-0008-0000-0E00-00000F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47625</xdr:rowOff>
        </xdr:from>
        <xdr:to>
          <xdr:col>2</xdr:col>
          <xdr:colOff>257175</xdr:colOff>
          <xdr:row>9</xdr:row>
          <xdr:rowOff>257175</xdr:rowOff>
        </xdr:to>
        <xdr:sp macro="" textlink="">
          <xdr:nvSpPr>
            <xdr:cNvPr id="93200" name="CheckBox16" hidden="1">
              <a:extLst>
                <a:ext uri="{63B3BB69-23CF-44E3-9099-C40C66FF867C}">
                  <a14:compatExt spid="_x0000_s93200"/>
                </a:ext>
                <a:ext uri="{FF2B5EF4-FFF2-40B4-BE49-F238E27FC236}">
                  <a16:creationId xmlns:a16="http://schemas.microsoft.com/office/drawing/2014/main" id="{00000000-0008-0000-0E00-000010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238125</xdr:rowOff>
        </xdr:to>
        <xdr:sp macro="" textlink="">
          <xdr:nvSpPr>
            <xdr:cNvPr id="93201" name="CheckBox17" hidden="1">
              <a:extLst>
                <a:ext uri="{63B3BB69-23CF-44E3-9099-C40C66FF867C}">
                  <a14:compatExt spid="_x0000_s93201"/>
                </a:ext>
                <a:ext uri="{FF2B5EF4-FFF2-40B4-BE49-F238E27FC236}">
                  <a16:creationId xmlns:a16="http://schemas.microsoft.com/office/drawing/2014/main" id="{00000000-0008-0000-0E00-00001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238125</xdr:rowOff>
        </xdr:to>
        <xdr:sp macro="" textlink="">
          <xdr:nvSpPr>
            <xdr:cNvPr id="93202" name="CheckBox18" hidden="1">
              <a:extLst>
                <a:ext uri="{63B3BB69-23CF-44E3-9099-C40C66FF867C}">
                  <a14:compatExt spid="_x0000_s93202"/>
                </a:ext>
                <a:ext uri="{FF2B5EF4-FFF2-40B4-BE49-F238E27FC236}">
                  <a16:creationId xmlns:a16="http://schemas.microsoft.com/office/drawing/2014/main" id="{00000000-0008-0000-0E00-00001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10</xdr:row>
          <xdr:rowOff>47625</xdr:rowOff>
        </xdr:from>
        <xdr:to>
          <xdr:col>2</xdr:col>
          <xdr:colOff>257175</xdr:colOff>
          <xdr:row>10</xdr:row>
          <xdr:rowOff>257175</xdr:rowOff>
        </xdr:to>
        <xdr:sp macro="" textlink="">
          <xdr:nvSpPr>
            <xdr:cNvPr id="93203" name="CheckBox19" hidden="1">
              <a:extLst>
                <a:ext uri="{63B3BB69-23CF-44E3-9099-C40C66FF867C}">
                  <a14:compatExt spid="_x0000_s93203"/>
                </a:ext>
                <a:ext uri="{FF2B5EF4-FFF2-40B4-BE49-F238E27FC236}">
                  <a16:creationId xmlns:a16="http://schemas.microsoft.com/office/drawing/2014/main" id="{00000000-0008-0000-0E00-00001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10</xdr:row>
          <xdr:rowOff>28575</xdr:rowOff>
        </xdr:from>
        <xdr:to>
          <xdr:col>3</xdr:col>
          <xdr:colOff>238125</xdr:colOff>
          <xdr:row>10</xdr:row>
          <xdr:rowOff>238125</xdr:rowOff>
        </xdr:to>
        <xdr:sp macro="" textlink="">
          <xdr:nvSpPr>
            <xdr:cNvPr id="93204" name="CheckBox20" hidden="1">
              <a:extLst>
                <a:ext uri="{63B3BB69-23CF-44E3-9099-C40C66FF867C}">
                  <a14:compatExt spid="_x0000_s93204"/>
                </a:ext>
                <a:ext uri="{FF2B5EF4-FFF2-40B4-BE49-F238E27FC236}">
                  <a16:creationId xmlns:a16="http://schemas.microsoft.com/office/drawing/2014/main" id="{00000000-0008-0000-0E00-00001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28575</xdr:rowOff>
        </xdr:from>
        <xdr:to>
          <xdr:col>4</xdr:col>
          <xdr:colOff>219075</xdr:colOff>
          <xdr:row>10</xdr:row>
          <xdr:rowOff>238125</xdr:rowOff>
        </xdr:to>
        <xdr:sp macro="" textlink="">
          <xdr:nvSpPr>
            <xdr:cNvPr id="93205" name="CheckBox21" hidden="1">
              <a:extLst>
                <a:ext uri="{63B3BB69-23CF-44E3-9099-C40C66FF867C}">
                  <a14:compatExt spid="_x0000_s93205"/>
                </a:ext>
                <a:ext uri="{FF2B5EF4-FFF2-40B4-BE49-F238E27FC236}">
                  <a16:creationId xmlns:a16="http://schemas.microsoft.com/office/drawing/2014/main" id="{00000000-0008-0000-0E00-00001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47625</xdr:rowOff>
        </xdr:from>
        <xdr:to>
          <xdr:col>2</xdr:col>
          <xdr:colOff>257175</xdr:colOff>
          <xdr:row>11</xdr:row>
          <xdr:rowOff>257175</xdr:rowOff>
        </xdr:to>
        <xdr:sp macro="" textlink="">
          <xdr:nvSpPr>
            <xdr:cNvPr id="93206" name="CheckBox22" hidden="1">
              <a:extLst>
                <a:ext uri="{63B3BB69-23CF-44E3-9099-C40C66FF867C}">
                  <a14:compatExt spid="_x0000_s93206"/>
                </a:ext>
                <a:ext uri="{FF2B5EF4-FFF2-40B4-BE49-F238E27FC236}">
                  <a16:creationId xmlns:a16="http://schemas.microsoft.com/office/drawing/2014/main" id="{00000000-0008-0000-0E00-00001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28575</xdr:rowOff>
        </xdr:from>
        <xdr:to>
          <xdr:col>3</xdr:col>
          <xdr:colOff>238125</xdr:colOff>
          <xdr:row>11</xdr:row>
          <xdr:rowOff>238125</xdr:rowOff>
        </xdr:to>
        <xdr:sp macro="" textlink="">
          <xdr:nvSpPr>
            <xdr:cNvPr id="93207" name="CheckBox23" hidden="1">
              <a:extLst>
                <a:ext uri="{63B3BB69-23CF-44E3-9099-C40C66FF867C}">
                  <a14:compatExt spid="_x0000_s93207"/>
                </a:ext>
                <a:ext uri="{FF2B5EF4-FFF2-40B4-BE49-F238E27FC236}">
                  <a16:creationId xmlns:a16="http://schemas.microsoft.com/office/drawing/2014/main" id="{00000000-0008-0000-0E00-00001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28575</xdr:rowOff>
        </xdr:from>
        <xdr:to>
          <xdr:col>4</xdr:col>
          <xdr:colOff>219075</xdr:colOff>
          <xdr:row>11</xdr:row>
          <xdr:rowOff>238125</xdr:rowOff>
        </xdr:to>
        <xdr:sp macro="" textlink="">
          <xdr:nvSpPr>
            <xdr:cNvPr id="93208" name="CheckBox24" hidden="1">
              <a:extLst>
                <a:ext uri="{63B3BB69-23CF-44E3-9099-C40C66FF867C}">
                  <a14:compatExt spid="_x0000_s93208"/>
                </a:ext>
                <a:ext uri="{FF2B5EF4-FFF2-40B4-BE49-F238E27FC236}">
                  <a16:creationId xmlns:a16="http://schemas.microsoft.com/office/drawing/2014/main" id="{00000000-0008-0000-0E00-00001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12</xdr:row>
          <xdr:rowOff>47625</xdr:rowOff>
        </xdr:from>
        <xdr:to>
          <xdr:col>2</xdr:col>
          <xdr:colOff>257175</xdr:colOff>
          <xdr:row>12</xdr:row>
          <xdr:rowOff>257175</xdr:rowOff>
        </xdr:to>
        <xdr:sp macro="" textlink="">
          <xdr:nvSpPr>
            <xdr:cNvPr id="93209" name="CheckBox25" hidden="1">
              <a:extLst>
                <a:ext uri="{63B3BB69-23CF-44E3-9099-C40C66FF867C}">
                  <a14:compatExt spid="_x0000_s93209"/>
                </a:ext>
                <a:ext uri="{FF2B5EF4-FFF2-40B4-BE49-F238E27FC236}">
                  <a16:creationId xmlns:a16="http://schemas.microsoft.com/office/drawing/2014/main" id="{00000000-0008-0000-0E00-00001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12</xdr:row>
          <xdr:rowOff>28575</xdr:rowOff>
        </xdr:from>
        <xdr:to>
          <xdr:col>3</xdr:col>
          <xdr:colOff>238125</xdr:colOff>
          <xdr:row>12</xdr:row>
          <xdr:rowOff>238125</xdr:rowOff>
        </xdr:to>
        <xdr:sp macro="" textlink="">
          <xdr:nvSpPr>
            <xdr:cNvPr id="93210" name="CheckBox26" hidden="1">
              <a:extLst>
                <a:ext uri="{63B3BB69-23CF-44E3-9099-C40C66FF867C}">
                  <a14:compatExt spid="_x0000_s93210"/>
                </a:ext>
                <a:ext uri="{FF2B5EF4-FFF2-40B4-BE49-F238E27FC236}">
                  <a16:creationId xmlns:a16="http://schemas.microsoft.com/office/drawing/2014/main" id="{00000000-0008-0000-0E00-00001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12</xdr:row>
          <xdr:rowOff>28575</xdr:rowOff>
        </xdr:from>
        <xdr:to>
          <xdr:col>4</xdr:col>
          <xdr:colOff>219075</xdr:colOff>
          <xdr:row>12</xdr:row>
          <xdr:rowOff>238125</xdr:rowOff>
        </xdr:to>
        <xdr:sp macro="" textlink="">
          <xdr:nvSpPr>
            <xdr:cNvPr id="93211" name="CheckBox27" hidden="1">
              <a:extLst>
                <a:ext uri="{63B3BB69-23CF-44E3-9099-C40C66FF867C}">
                  <a14:compatExt spid="_x0000_s93211"/>
                </a:ext>
                <a:ext uri="{FF2B5EF4-FFF2-40B4-BE49-F238E27FC236}">
                  <a16:creationId xmlns:a16="http://schemas.microsoft.com/office/drawing/2014/main" id="{00000000-0008-0000-0E00-00001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13</xdr:row>
          <xdr:rowOff>47625</xdr:rowOff>
        </xdr:from>
        <xdr:to>
          <xdr:col>2</xdr:col>
          <xdr:colOff>257175</xdr:colOff>
          <xdr:row>13</xdr:row>
          <xdr:rowOff>257175</xdr:rowOff>
        </xdr:to>
        <xdr:sp macro="" textlink="">
          <xdr:nvSpPr>
            <xdr:cNvPr id="93212" name="CheckBox28" hidden="1">
              <a:extLst>
                <a:ext uri="{63B3BB69-23CF-44E3-9099-C40C66FF867C}">
                  <a14:compatExt spid="_x0000_s93212"/>
                </a:ext>
                <a:ext uri="{FF2B5EF4-FFF2-40B4-BE49-F238E27FC236}">
                  <a16:creationId xmlns:a16="http://schemas.microsoft.com/office/drawing/2014/main" id="{00000000-0008-0000-0E00-00001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13</xdr:row>
          <xdr:rowOff>28575</xdr:rowOff>
        </xdr:from>
        <xdr:to>
          <xdr:col>3</xdr:col>
          <xdr:colOff>238125</xdr:colOff>
          <xdr:row>13</xdr:row>
          <xdr:rowOff>238125</xdr:rowOff>
        </xdr:to>
        <xdr:sp macro="" textlink="">
          <xdr:nvSpPr>
            <xdr:cNvPr id="93213" name="CheckBox29" hidden="1">
              <a:extLst>
                <a:ext uri="{63B3BB69-23CF-44E3-9099-C40C66FF867C}">
                  <a14:compatExt spid="_x0000_s93213"/>
                </a:ext>
                <a:ext uri="{FF2B5EF4-FFF2-40B4-BE49-F238E27FC236}">
                  <a16:creationId xmlns:a16="http://schemas.microsoft.com/office/drawing/2014/main" id="{00000000-0008-0000-0E00-00001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13</xdr:row>
          <xdr:rowOff>28575</xdr:rowOff>
        </xdr:from>
        <xdr:to>
          <xdr:col>4</xdr:col>
          <xdr:colOff>219075</xdr:colOff>
          <xdr:row>13</xdr:row>
          <xdr:rowOff>238125</xdr:rowOff>
        </xdr:to>
        <xdr:sp macro="" textlink="">
          <xdr:nvSpPr>
            <xdr:cNvPr id="93214" name="CheckBox30" hidden="1">
              <a:extLst>
                <a:ext uri="{63B3BB69-23CF-44E3-9099-C40C66FF867C}">
                  <a14:compatExt spid="_x0000_s93214"/>
                </a:ext>
                <a:ext uri="{FF2B5EF4-FFF2-40B4-BE49-F238E27FC236}">
                  <a16:creationId xmlns:a16="http://schemas.microsoft.com/office/drawing/2014/main" id="{00000000-0008-0000-0E00-00001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85725</xdr:rowOff>
        </xdr:from>
        <xdr:to>
          <xdr:col>2</xdr:col>
          <xdr:colOff>257175</xdr:colOff>
          <xdr:row>4</xdr:row>
          <xdr:rowOff>295275</xdr:rowOff>
        </xdr:to>
        <xdr:sp macro="" textlink="">
          <xdr:nvSpPr>
            <xdr:cNvPr id="34829" name="CheckBox1" hidden="1">
              <a:extLst>
                <a:ext uri="{63B3BB69-23CF-44E3-9099-C40C66FF867C}">
                  <a14:compatExt spid="_x0000_s34829"/>
                </a:ext>
                <a:ext uri="{FF2B5EF4-FFF2-40B4-BE49-F238E27FC236}">
                  <a16:creationId xmlns:a16="http://schemas.microsoft.com/office/drawing/2014/main" id="{00000000-0008-0000-0F00-00000D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85725</xdr:rowOff>
        </xdr:from>
        <xdr:to>
          <xdr:col>3</xdr:col>
          <xdr:colOff>238125</xdr:colOff>
          <xdr:row>4</xdr:row>
          <xdr:rowOff>295275</xdr:rowOff>
        </xdr:to>
        <xdr:sp macro="" textlink="">
          <xdr:nvSpPr>
            <xdr:cNvPr id="34830" name="CheckBox2" hidden="1">
              <a:extLst>
                <a:ext uri="{63B3BB69-23CF-44E3-9099-C40C66FF867C}">
                  <a14:compatExt spid="_x0000_s34830"/>
                </a:ext>
                <a:ext uri="{FF2B5EF4-FFF2-40B4-BE49-F238E27FC236}">
                  <a16:creationId xmlns:a16="http://schemas.microsoft.com/office/drawing/2014/main" id="{00000000-0008-0000-0F00-00000E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85725</xdr:rowOff>
        </xdr:from>
        <xdr:to>
          <xdr:col>4</xdr:col>
          <xdr:colOff>219075</xdr:colOff>
          <xdr:row>4</xdr:row>
          <xdr:rowOff>295275</xdr:rowOff>
        </xdr:to>
        <xdr:sp macro="" textlink="">
          <xdr:nvSpPr>
            <xdr:cNvPr id="34831" name="CheckBox3" hidden="1">
              <a:extLst>
                <a:ext uri="{63B3BB69-23CF-44E3-9099-C40C66FF867C}">
                  <a14:compatExt spid="_x0000_s34831"/>
                </a:ext>
                <a:ext uri="{FF2B5EF4-FFF2-40B4-BE49-F238E27FC236}">
                  <a16:creationId xmlns:a16="http://schemas.microsoft.com/office/drawing/2014/main" id="{00000000-0008-0000-0F00-00000F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66675</xdr:rowOff>
        </xdr:from>
        <xdr:to>
          <xdr:col>2</xdr:col>
          <xdr:colOff>257175</xdr:colOff>
          <xdr:row>5</xdr:row>
          <xdr:rowOff>266700</xdr:rowOff>
        </xdr:to>
        <xdr:sp macro="" textlink="">
          <xdr:nvSpPr>
            <xdr:cNvPr id="34832" name="CheckBox4" hidden="1">
              <a:extLst>
                <a:ext uri="{63B3BB69-23CF-44E3-9099-C40C66FF867C}">
                  <a14:compatExt spid="_x0000_s34832"/>
                </a:ext>
                <a:ext uri="{FF2B5EF4-FFF2-40B4-BE49-F238E27FC236}">
                  <a16:creationId xmlns:a16="http://schemas.microsoft.com/office/drawing/2014/main" id="{00000000-0008-0000-0F00-000010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66675</xdr:rowOff>
        </xdr:from>
        <xdr:to>
          <xdr:col>3</xdr:col>
          <xdr:colOff>238125</xdr:colOff>
          <xdr:row>5</xdr:row>
          <xdr:rowOff>266700</xdr:rowOff>
        </xdr:to>
        <xdr:sp macro="" textlink="">
          <xdr:nvSpPr>
            <xdr:cNvPr id="34833" name="CheckBox5" hidden="1">
              <a:extLst>
                <a:ext uri="{63B3BB69-23CF-44E3-9099-C40C66FF867C}">
                  <a14:compatExt spid="_x0000_s34833"/>
                </a:ext>
                <a:ext uri="{FF2B5EF4-FFF2-40B4-BE49-F238E27FC236}">
                  <a16:creationId xmlns:a16="http://schemas.microsoft.com/office/drawing/2014/main" id="{00000000-0008-0000-0F00-000011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66675</xdr:rowOff>
        </xdr:from>
        <xdr:to>
          <xdr:col>4</xdr:col>
          <xdr:colOff>219075</xdr:colOff>
          <xdr:row>5</xdr:row>
          <xdr:rowOff>266700</xdr:rowOff>
        </xdr:to>
        <xdr:sp macro="" textlink="">
          <xdr:nvSpPr>
            <xdr:cNvPr id="34834" name="CheckBox6" hidden="1">
              <a:extLst>
                <a:ext uri="{63B3BB69-23CF-44E3-9099-C40C66FF867C}">
                  <a14:compatExt spid="_x0000_s34834"/>
                </a:ext>
                <a:ext uri="{FF2B5EF4-FFF2-40B4-BE49-F238E27FC236}">
                  <a16:creationId xmlns:a16="http://schemas.microsoft.com/office/drawing/2014/main" id="{00000000-0008-0000-0F00-000012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47625</xdr:rowOff>
        </xdr:from>
        <xdr:to>
          <xdr:col>2</xdr:col>
          <xdr:colOff>257175</xdr:colOff>
          <xdr:row>6</xdr:row>
          <xdr:rowOff>257175</xdr:rowOff>
        </xdr:to>
        <xdr:sp macro="" textlink="">
          <xdr:nvSpPr>
            <xdr:cNvPr id="34835" name="CheckBox7" hidden="1">
              <a:extLst>
                <a:ext uri="{63B3BB69-23CF-44E3-9099-C40C66FF867C}">
                  <a14:compatExt spid="_x0000_s34835"/>
                </a:ext>
                <a:ext uri="{FF2B5EF4-FFF2-40B4-BE49-F238E27FC236}">
                  <a16:creationId xmlns:a16="http://schemas.microsoft.com/office/drawing/2014/main" id="{00000000-0008-0000-0F00-000013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34836" name="CheckBox8" hidden="1">
              <a:extLst>
                <a:ext uri="{63B3BB69-23CF-44E3-9099-C40C66FF867C}">
                  <a14:compatExt spid="_x0000_s34836"/>
                </a:ext>
                <a:ext uri="{FF2B5EF4-FFF2-40B4-BE49-F238E27FC236}">
                  <a16:creationId xmlns:a16="http://schemas.microsoft.com/office/drawing/2014/main" id="{00000000-0008-0000-0F00-000014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34837" name="CheckBox9" hidden="1">
              <a:extLst>
                <a:ext uri="{63B3BB69-23CF-44E3-9099-C40C66FF867C}">
                  <a14:compatExt spid="_x0000_s34837"/>
                </a:ext>
                <a:ext uri="{FF2B5EF4-FFF2-40B4-BE49-F238E27FC236}">
                  <a16:creationId xmlns:a16="http://schemas.microsoft.com/office/drawing/2014/main" id="{00000000-0008-0000-0F00-000015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47625</xdr:rowOff>
        </xdr:from>
        <xdr:to>
          <xdr:col>2</xdr:col>
          <xdr:colOff>257175</xdr:colOff>
          <xdr:row>7</xdr:row>
          <xdr:rowOff>257175</xdr:rowOff>
        </xdr:to>
        <xdr:sp macro="" textlink="">
          <xdr:nvSpPr>
            <xdr:cNvPr id="34838" name="CheckBox10" hidden="1">
              <a:extLst>
                <a:ext uri="{63B3BB69-23CF-44E3-9099-C40C66FF867C}">
                  <a14:compatExt spid="_x0000_s34838"/>
                </a:ext>
                <a:ext uri="{FF2B5EF4-FFF2-40B4-BE49-F238E27FC236}">
                  <a16:creationId xmlns:a16="http://schemas.microsoft.com/office/drawing/2014/main" id="{00000000-0008-0000-0F00-000016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34839" name="CheckBox11" hidden="1">
              <a:extLst>
                <a:ext uri="{63B3BB69-23CF-44E3-9099-C40C66FF867C}">
                  <a14:compatExt spid="_x0000_s34839"/>
                </a:ext>
                <a:ext uri="{FF2B5EF4-FFF2-40B4-BE49-F238E27FC236}">
                  <a16:creationId xmlns:a16="http://schemas.microsoft.com/office/drawing/2014/main" id="{00000000-0008-0000-0F00-000017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34840" name="CheckBox12" hidden="1">
              <a:extLst>
                <a:ext uri="{63B3BB69-23CF-44E3-9099-C40C66FF867C}">
                  <a14:compatExt spid="_x0000_s34840"/>
                </a:ext>
                <a:ext uri="{FF2B5EF4-FFF2-40B4-BE49-F238E27FC236}">
                  <a16:creationId xmlns:a16="http://schemas.microsoft.com/office/drawing/2014/main" id="{00000000-0008-0000-0F00-000018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447675</xdr:colOff>
          <xdr:row>5</xdr:row>
          <xdr:rowOff>104775</xdr:rowOff>
        </xdr:from>
        <xdr:to>
          <xdr:col>2</xdr:col>
          <xdr:colOff>752475</xdr:colOff>
          <xdr:row>5</xdr:row>
          <xdr:rowOff>314325</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10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6</xdr:row>
          <xdr:rowOff>66675</xdr:rowOff>
        </xdr:from>
        <xdr:to>
          <xdr:col>2</xdr:col>
          <xdr:colOff>752475</xdr:colOff>
          <xdr:row>6</xdr:row>
          <xdr:rowOff>295275</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10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7</xdr:row>
          <xdr:rowOff>66675</xdr:rowOff>
        </xdr:from>
        <xdr:to>
          <xdr:col>2</xdr:col>
          <xdr:colOff>752475</xdr:colOff>
          <xdr:row>7</xdr:row>
          <xdr:rowOff>295275</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10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152836</xdr:colOff>
          <xdr:row>3</xdr:row>
          <xdr:rowOff>1212353</xdr:rowOff>
        </xdr:from>
        <xdr:to>
          <xdr:col>5</xdr:col>
          <xdr:colOff>238558</xdr:colOff>
          <xdr:row>5</xdr:row>
          <xdr:rowOff>132168</xdr:rowOff>
        </xdr:to>
        <xdr:grpSp>
          <xdr:nvGrpSpPr>
            <xdr:cNvPr id="2" name="Group 1">
              <a:extLst>
                <a:ext uri="{FF2B5EF4-FFF2-40B4-BE49-F238E27FC236}">
                  <a16:creationId xmlns:a16="http://schemas.microsoft.com/office/drawing/2014/main" id="{00000000-0008-0000-1100-000002000000}"/>
                </a:ext>
              </a:extLst>
            </xdr:cNvPr>
            <xdr:cNvGrpSpPr/>
          </xdr:nvGrpSpPr>
          <xdr:grpSpPr>
            <a:xfrm>
              <a:off x="2896036" y="2117228"/>
              <a:ext cx="971547" cy="596215"/>
              <a:chOff x="1800228" y="3400425"/>
              <a:chExt cx="819130" cy="219075"/>
            </a:xfrm>
          </xdr:grpSpPr>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1100-000001DC0000}"/>
                  </a:ext>
                </a:extLst>
              </xdr:cNvPr>
              <xdr:cNvSpPr/>
            </xdr:nvSpPr>
            <xdr:spPr bwMode="auto">
              <a:xfrm>
                <a:off x="1800228"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1100-000002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1100-000003DC0000}"/>
                  </a:ext>
                </a:extLst>
              </xdr:cNvPr>
              <xdr:cNvSpPr/>
            </xdr:nvSpPr>
            <xdr:spPr bwMode="auto">
              <a:xfrm>
                <a:off x="2314558"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5</xdr:row>
          <xdr:rowOff>1058</xdr:rowOff>
        </xdr:from>
        <xdr:to>
          <xdr:col>5</xdr:col>
          <xdr:colOff>246594</xdr:colOff>
          <xdr:row>6</xdr:row>
          <xdr:rowOff>20108</xdr:rowOff>
        </xdr:to>
        <xdr:grpSp>
          <xdr:nvGrpSpPr>
            <xdr:cNvPr id="6" name="Group 5">
              <a:extLst>
                <a:ext uri="{FF2B5EF4-FFF2-40B4-BE49-F238E27FC236}">
                  <a16:creationId xmlns:a16="http://schemas.microsoft.com/office/drawing/2014/main" id="{00000000-0008-0000-1100-000006000000}"/>
                </a:ext>
              </a:extLst>
            </xdr:cNvPr>
            <xdr:cNvGrpSpPr/>
          </xdr:nvGrpSpPr>
          <xdr:grpSpPr>
            <a:xfrm>
              <a:off x="2904068" y="2582333"/>
              <a:ext cx="971551" cy="400050"/>
              <a:chOff x="1800227" y="3400425"/>
              <a:chExt cx="819136" cy="219075"/>
            </a:xfrm>
          </xdr:grpSpPr>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1100-000004DC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1100-000005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1100-000006DC0000}"/>
                  </a:ext>
                </a:extLst>
              </xdr:cNvPr>
              <xdr:cNvSpPr/>
            </xdr:nvSpPr>
            <xdr:spPr bwMode="auto">
              <a:xfrm>
                <a:off x="2314562"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6</xdr:row>
          <xdr:rowOff>1058</xdr:rowOff>
        </xdr:from>
        <xdr:to>
          <xdr:col>5</xdr:col>
          <xdr:colOff>246594</xdr:colOff>
          <xdr:row>7</xdr:row>
          <xdr:rowOff>20108</xdr:rowOff>
        </xdr:to>
        <xdr:grpSp>
          <xdr:nvGrpSpPr>
            <xdr:cNvPr id="10" name="Group 9">
              <a:extLst>
                <a:ext uri="{FF2B5EF4-FFF2-40B4-BE49-F238E27FC236}">
                  <a16:creationId xmlns:a16="http://schemas.microsoft.com/office/drawing/2014/main" id="{00000000-0008-0000-1100-00000A000000}"/>
                </a:ext>
              </a:extLst>
            </xdr:cNvPr>
            <xdr:cNvGrpSpPr/>
          </xdr:nvGrpSpPr>
          <xdr:grpSpPr>
            <a:xfrm>
              <a:off x="2904068" y="2963333"/>
              <a:ext cx="971551" cy="400050"/>
              <a:chOff x="1800227" y="3400425"/>
              <a:chExt cx="819136" cy="219075"/>
            </a:xfrm>
          </xdr:grpSpPr>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1100-000007DC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1100-000008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1100-000009DC0000}"/>
                  </a:ext>
                </a:extLst>
              </xdr:cNvPr>
              <xdr:cNvSpPr/>
            </xdr:nvSpPr>
            <xdr:spPr bwMode="auto">
              <a:xfrm>
                <a:off x="2314562"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175249</xdr:colOff>
          <xdr:row>6</xdr:row>
          <xdr:rowOff>255619</xdr:rowOff>
        </xdr:from>
        <xdr:to>
          <xdr:col>5</xdr:col>
          <xdr:colOff>254621</xdr:colOff>
          <xdr:row>8</xdr:row>
          <xdr:rowOff>49057</xdr:rowOff>
        </xdr:to>
        <xdr:grpSp>
          <xdr:nvGrpSpPr>
            <xdr:cNvPr id="14" name="Group 13">
              <a:extLst>
                <a:ext uri="{FF2B5EF4-FFF2-40B4-BE49-F238E27FC236}">
                  <a16:creationId xmlns:a16="http://schemas.microsoft.com/office/drawing/2014/main" id="{00000000-0008-0000-1100-00000E000000}"/>
                </a:ext>
              </a:extLst>
            </xdr:cNvPr>
            <xdr:cNvGrpSpPr/>
          </xdr:nvGrpSpPr>
          <xdr:grpSpPr>
            <a:xfrm>
              <a:off x="2918449" y="3217894"/>
              <a:ext cx="965197" cy="555438"/>
              <a:chOff x="1800225" y="3400425"/>
              <a:chExt cx="819135" cy="219075"/>
            </a:xfrm>
          </xdr:grpSpPr>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1100-00000ADC0000}"/>
                  </a:ext>
                </a:extLst>
              </xdr:cNvPr>
              <xdr:cNvSpPr/>
            </xdr:nvSpPr>
            <xdr:spPr bwMode="auto">
              <a:xfrm>
                <a:off x="1800225"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1100-00000B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1100-00000CDC0000}"/>
                  </a:ext>
                </a:extLst>
              </xdr:cNvPr>
              <xdr:cNvSpPr/>
            </xdr:nvSpPr>
            <xdr:spPr bwMode="auto">
              <a:xfrm>
                <a:off x="2314558"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9</xdr:row>
          <xdr:rowOff>1058</xdr:rowOff>
        </xdr:from>
        <xdr:to>
          <xdr:col>5</xdr:col>
          <xdr:colOff>246594</xdr:colOff>
          <xdr:row>10</xdr:row>
          <xdr:rowOff>1058</xdr:rowOff>
        </xdr:to>
        <xdr:grpSp>
          <xdr:nvGrpSpPr>
            <xdr:cNvPr id="18" name="Group 17">
              <a:extLst>
                <a:ext uri="{FF2B5EF4-FFF2-40B4-BE49-F238E27FC236}">
                  <a16:creationId xmlns:a16="http://schemas.microsoft.com/office/drawing/2014/main" id="{00000000-0008-0000-1100-000012000000}"/>
                </a:ext>
              </a:extLst>
            </xdr:cNvPr>
            <xdr:cNvGrpSpPr/>
          </xdr:nvGrpSpPr>
          <xdr:grpSpPr>
            <a:xfrm>
              <a:off x="2904068" y="4106333"/>
              <a:ext cx="971551" cy="381000"/>
              <a:chOff x="1800227" y="3400425"/>
              <a:chExt cx="819136" cy="219075"/>
            </a:xfrm>
          </xdr:grpSpPr>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1100-00000DDC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1100-00000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1100-00000FDC0000}"/>
                  </a:ext>
                </a:extLst>
              </xdr:cNvPr>
              <xdr:cNvSpPr/>
            </xdr:nvSpPr>
            <xdr:spPr bwMode="auto">
              <a:xfrm>
                <a:off x="2314562"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10</xdr:row>
          <xdr:rowOff>1058</xdr:rowOff>
        </xdr:from>
        <xdr:to>
          <xdr:col>5</xdr:col>
          <xdr:colOff>246594</xdr:colOff>
          <xdr:row>11</xdr:row>
          <xdr:rowOff>1058</xdr:rowOff>
        </xdr:to>
        <xdr:grpSp>
          <xdr:nvGrpSpPr>
            <xdr:cNvPr id="22" name="Group 21">
              <a:extLst>
                <a:ext uri="{FF2B5EF4-FFF2-40B4-BE49-F238E27FC236}">
                  <a16:creationId xmlns:a16="http://schemas.microsoft.com/office/drawing/2014/main" id="{00000000-0008-0000-1100-000016000000}"/>
                </a:ext>
              </a:extLst>
            </xdr:cNvPr>
            <xdr:cNvGrpSpPr/>
          </xdr:nvGrpSpPr>
          <xdr:grpSpPr>
            <a:xfrm>
              <a:off x="2904068" y="4487333"/>
              <a:ext cx="971551" cy="381000"/>
              <a:chOff x="1800227" y="3400425"/>
              <a:chExt cx="819136" cy="219075"/>
            </a:xfrm>
          </xdr:grpSpPr>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1100-000010DC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1100-000011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1100-000012DC0000}"/>
                  </a:ext>
                </a:extLst>
              </xdr:cNvPr>
              <xdr:cNvSpPr/>
            </xdr:nvSpPr>
            <xdr:spPr bwMode="auto">
              <a:xfrm>
                <a:off x="2314562"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11</xdr:row>
          <xdr:rowOff>1058</xdr:rowOff>
        </xdr:from>
        <xdr:to>
          <xdr:col>5</xdr:col>
          <xdr:colOff>246594</xdr:colOff>
          <xdr:row>12</xdr:row>
          <xdr:rowOff>1058</xdr:rowOff>
        </xdr:to>
        <xdr:grpSp>
          <xdr:nvGrpSpPr>
            <xdr:cNvPr id="26" name="Group 25">
              <a:extLst>
                <a:ext uri="{FF2B5EF4-FFF2-40B4-BE49-F238E27FC236}">
                  <a16:creationId xmlns:a16="http://schemas.microsoft.com/office/drawing/2014/main" id="{00000000-0008-0000-1100-00001A000000}"/>
                </a:ext>
              </a:extLst>
            </xdr:cNvPr>
            <xdr:cNvGrpSpPr/>
          </xdr:nvGrpSpPr>
          <xdr:grpSpPr>
            <a:xfrm>
              <a:off x="2904068" y="4868333"/>
              <a:ext cx="971551" cy="381000"/>
              <a:chOff x="1800227" y="3400425"/>
              <a:chExt cx="819136" cy="219075"/>
            </a:xfrm>
          </xdr:grpSpPr>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1100-000013DC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1100-000014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1100-000015DC0000}"/>
                  </a:ext>
                </a:extLst>
              </xdr:cNvPr>
              <xdr:cNvSpPr/>
            </xdr:nvSpPr>
            <xdr:spPr bwMode="auto">
              <a:xfrm>
                <a:off x="2314562"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176126</xdr:colOff>
          <xdr:row>17</xdr:row>
          <xdr:rowOff>39719</xdr:rowOff>
        </xdr:from>
        <xdr:to>
          <xdr:col>11</xdr:col>
          <xdr:colOff>21986</xdr:colOff>
          <xdr:row>31</xdr:row>
          <xdr:rowOff>626969</xdr:rowOff>
        </xdr:to>
        <xdr:grpSp>
          <xdr:nvGrpSpPr>
            <xdr:cNvPr id="33" name="Group 32">
              <a:extLst>
                <a:ext uri="{FF2B5EF4-FFF2-40B4-BE49-F238E27FC236}">
                  <a16:creationId xmlns:a16="http://schemas.microsoft.com/office/drawing/2014/main" id="{00000000-0008-0000-1100-000021000000}"/>
                </a:ext>
              </a:extLst>
            </xdr:cNvPr>
            <xdr:cNvGrpSpPr/>
          </xdr:nvGrpSpPr>
          <xdr:grpSpPr>
            <a:xfrm>
              <a:off x="3509876" y="7021544"/>
              <a:ext cx="3960660" cy="5416425"/>
              <a:chOff x="5286347" y="2651978"/>
              <a:chExt cx="343510" cy="6508025"/>
            </a:xfrm>
          </xdr:grpSpPr>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1100-000018DC0000}"/>
                  </a:ext>
                </a:extLst>
              </xdr:cNvPr>
              <xdr:cNvSpPr/>
            </xdr:nvSpPr>
            <xdr:spPr bwMode="auto">
              <a:xfrm>
                <a:off x="5290192" y="2651978"/>
                <a:ext cx="336697"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1100-000019DC0000}"/>
                  </a:ext>
                </a:extLst>
              </xdr:cNvPr>
              <xdr:cNvSpPr/>
            </xdr:nvSpPr>
            <xdr:spPr bwMode="auto">
              <a:xfrm>
                <a:off x="5288375" y="4101076"/>
                <a:ext cx="333375"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1100-00001ADC0000}"/>
                  </a:ext>
                </a:extLst>
              </xdr:cNvPr>
              <xdr:cNvSpPr/>
            </xdr:nvSpPr>
            <xdr:spPr bwMode="auto">
              <a:xfrm>
                <a:off x="5286347" y="5450846"/>
                <a:ext cx="333375"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1100-00001BDC0000}"/>
                  </a:ext>
                </a:extLst>
              </xdr:cNvPr>
              <xdr:cNvSpPr/>
            </xdr:nvSpPr>
            <xdr:spPr bwMode="auto">
              <a:xfrm>
                <a:off x="5288835" y="6765745"/>
                <a:ext cx="341022" cy="5002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1100-00001CDC0000}"/>
                  </a:ext>
                </a:extLst>
              </xdr:cNvPr>
              <xdr:cNvSpPr/>
            </xdr:nvSpPr>
            <xdr:spPr bwMode="auto">
              <a:xfrm>
                <a:off x="5289196" y="8855202"/>
                <a:ext cx="333375"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165908</xdr:colOff>
          <xdr:row>7</xdr:row>
          <xdr:rowOff>317999</xdr:rowOff>
        </xdr:from>
        <xdr:to>
          <xdr:col>5</xdr:col>
          <xdr:colOff>254809</xdr:colOff>
          <xdr:row>9</xdr:row>
          <xdr:rowOff>26646</xdr:rowOff>
        </xdr:to>
        <xdr:grpSp>
          <xdr:nvGrpSpPr>
            <xdr:cNvPr id="39" name="Group 38">
              <a:extLst>
                <a:ext uri="{FF2B5EF4-FFF2-40B4-BE49-F238E27FC236}">
                  <a16:creationId xmlns:a16="http://schemas.microsoft.com/office/drawing/2014/main" id="{00000000-0008-0000-1100-000027000000}"/>
                </a:ext>
              </a:extLst>
            </xdr:cNvPr>
            <xdr:cNvGrpSpPr/>
          </xdr:nvGrpSpPr>
          <xdr:grpSpPr>
            <a:xfrm>
              <a:off x="2909108" y="3661274"/>
              <a:ext cx="974726" cy="470647"/>
              <a:chOff x="1800233" y="3400425"/>
              <a:chExt cx="819133" cy="219075"/>
            </a:xfrm>
          </xdr:grpSpPr>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1100-00001DDC0000}"/>
                  </a:ext>
                </a:extLst>
              </xdr:cNvPr>
              <xdr:cNvSpPr/>
            </xdr:nvSpPr>
            <xdr:spPr bwMode="auto">
              <a:xfrm>
                <a:off x="1800233"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1100-00001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1100-00001FDC0000}"/>
                  </a:ext>
                </a:extLst>
              </xdr:cNvPr>
              <xdr:cNvSpPr/>
            </xdr:nvSpPr>
            <xdr:spPr bwMode="auto">
              <a:xfrm>
                <a:off x="2314567"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6</xdr:row>
          <xdr:rowOff>85725</xdr:rowOff>
        </xdr:from>
        <xdr:to>
          <xdr:col>3</xdr:col>
          <xdr:colOff>447675</xdr:colOff>
          <xdr:row>6</xdr:row>
          <xdr:rowOff>304800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3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xdr:row>
          <xdr:rowOff>295275</xdr:rowOff>
        </xdr:from>
        <xdr:to>
          <xdr:col>3</xdr:col>
          <xdr:colOff>447675</xdr:colOff>
          <xdr:row>7</xdr:row>
          <xdr:rowOff>504825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3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xdr:row>
          <xdr:rowOff>66675</xdr:rowOff>
        </xdr:from>
        <xdr:to>
          <xdr:col>3</xdr:col>
          <xdr:colOff>447675</xdr:colOff>
          <xdr:row>8</xdr:row>
          <xdr:rowOff>295275</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3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xdr:row>
          <xdr:rowOff>142875</xdr:rowOff>
        </xdr:from>
        <xdr:to>
          <xdr:col>3</xdr:col>
          <xdr:colOff>447675</xdr:colOff>
          <xdr:row>9</xdr:row>
          <xdr:rowOff>371475</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3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xdr:row>
          <xdr:rowOff>219075</xdr:rowOff>
        </xdr:from>
        <xdr:to>
          <xdr:col>3</xdr:col>
          <xdr:colOff>447675</xdr:colOff>
          <xdr:row>10</xdr:row>
          <xdr:rowOff>428625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3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xdr:row>
          <xdr:rowOff>66675</xdr:rowOff>
        </xdr:from>
        <xdr:to>
          <xdr:col>3</xdr:col>
          <xdr:colOff>447675</xdr:colOff>
          <xdr:row>11</xdr:row>
          <xdr:rowOff>295275</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3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xdr:row>
          <xdr:rowOff>180975</xdr:rowOff>
        </xdr:from>
        <xdr:to>
          <xdr:col>3</xdr:col>
          <xdr:colOff>447675</xdr:colOff>
          <xdr:row>12</xdr:row>
          <xdr:rowOff>390525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3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xdr:row>
          <xdr:rowOff>142875</xdr:rowOff>
        </xdr:from>
        <xdr:to>
          <xdr:col>3</xdr:col>
          <xdr:colOff>447675</xdr:colOff>
          <xdr:row>13</xdr:row>
          <xdr:rowOff>371475</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3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xdr:row>
          <xdr:rowOff>104775</xdr:rowOff>
        </xdr:from>
        <xdr:to>
          <xdr:col>3</xdr:col>
          <xdr:colOff>447675</xdr:colOff>
          <xdr:row>14</xdr:row>
          <xdr:rowOff>314325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3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15</xdr:row>
          <xdr:rowOff>85725</xdr:rowOff>
        </xdr:from>
        <xdr:to>
          <xdr:col>3</xdr:col>
          <xdr:colOff>447675</xdr:colOff>
          <xdr:row>15</xdr:row>
          <xdr:rowOff>304800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3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16</xdr:row>
          <xdr:rowOff>85725</xdr:rowOff>
        </xdr:from>
        <xdr:to>
          <xdr:col>3</xdr:col>
          <xdr:colOff>447675</xdr:colOff>
          <xdr:row>16</xdr:row>
          <xdr:rowOff>304800</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13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17</xdr:row>
          <xdr:rowOff>371475</xdr:rowOff>
        </xdr:from>
        <xdr:to>
          <xdr:col>3</xdr:col>
          <xdr:colOff>485775</xdr:colOff>
          <xdr:row>18</xdr:row>
          <xdr:rowOff>381000</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13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19</xdr:col>
      <xdr:colOff>600075</xdr:colOff>
      <xdr:row>2</xdr:row>
      <xdr:rowOff>762000</xdr:rowOff>
    </xdr:from>
    <xdr:to>
      <xdr:col>21</xdr:col>
      <xdr:colOff>561975</xdr:colOff>
      <xdr:row>2</xdr:row>
      <xdr:rowOff>1114425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8795325" y="93345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17</xdr:col>
      <xdr:colOff>447675</xdr:colOff>
      <xdr:row>2</xdr:row>
      <xdr:rowOff>1123950</xdr:rowOff>
    </xdr:from>
    <xdr:to>
      <xdr:col>19</xdr:col>
      <xdr:colOff>409575</xdr:colOff>
      <xdr:row>2</xdr:row>
      <xdr:rowOff>1476375</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38795325" y="92964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96679</xdr:colOff>
      <xdr:row>6</xdr:row>
      <xdr:rowOff>718184</xdr:rowOff>
    </xdr:from>
    <xdr:to>
      <xdr:col>4</xdr:col>
      <xdr:colOff>49643</xdr:colOff>
      <xdr:row>14</xdr:row>
      <xdr:rowOff>47625</xdr:rowOff>
    </xdr:to>
    <xdr:pic>
      <xdr:nvPicPr>
        <xdr:cNvPr id="13" name="Picture 12">
          <a:extLst>
            <a:ext uri="{FF2B5EF4-FFF2-40B4-BE49-F238E27FC236}">
              <a16:creationId xmlns:a16="http://schemas.microsoft.com/office/drawing/2014/main" id="{00000000-0008-0000-1500-00000D000000}"/>
            </a:ext>
          </a:extLst>
        </xdr:cNvPr>
        <xdr:cNvPicPr>
          <a:picLocks noChangeAspect="1"/>
        </xdr:cNvPicPr>
      </xdr:nvPicPr>
      <xdr:blipFill>
        <a:blip xmlns:r="http://schemas.openxmlformats.org/officeDocument/2006/relationships" r:embed="rId3"/>
        <a:stretch>
          <a:fillRect/>
        </a:stretch>
      </xdr:blipFill>
      <xdr:spPr>
        <a:xfrm>
          <a:off x="1858804" y="4480559"/>
          <a:ext cx="7890622" cy="4838225"/>
        </a:xfrm>
        <a:prstGeom prst="rect">
          <a:avLst/>
        </a:prstGeom>
      </xdr:spPr>
    </xdr:pic>
    <xdr:clientData/>
  </xdr:twoCellAnchor>
  <xdr:twoCellAnchor editAs="oneCell">
    <xdr:from>
      <xdr:col>4</xdr:col>
      <xdr:colOff>149541</xdr:colOff>
      <xdr:row>9</xdr:row>
      <xdr:rowOff>479250</xdr:rowOff>
    </xdr:from>
    <xdr:to>
      <xdr:col>6</xdr:col>
      <xdr:colOff>2187</xdr:colOff>
      <xdr:row>14</xdr:row>
      <xdr:rowOff>77139</xdr:rowOff>
    </xdr:to>
    <xdr:pic>
      <xdr:nvPicPr>
        <xdr:cNvPr id="14" name="Picture 13">
          <a:extLst>
            <a:ext uri="{FF2B5EF4-FFF2-40B4-BE49-F238E27FC236}">
              <a16:creationId xmlns:a16="http://schemas.microsoft.com/office/drawing/2014/main" id="{00000000-0008-0000-1500-00000E000000}"/>
            </a:ext>
          </a:extLst>
        </xdr:cNvPr>
        <xdr:cNvPicPr>
          <a:picLocks noChangeAspect="1"/>
        </xdr:cNvPicPr>
      </xdr:nvPicPr>
      <xdr:blipFill>
        <a:blip xmlns:r="http://schemas.openxmlformats.org/officeDocument/2006/relationships" r:embed="rId4"/>
        <a:stretch>
          <a:fillRect/>
        </a:stretch>
      </xdr:blipFill>
      <xdr:spPr>
        <a:xfrm>
          <a:off x="9853135" y="6920531"/>
          <a:ext cx="5879590" cy="2429672"/>
        </a:xfrm>
        <a:prstGeom prst="rect">
          <a:avLst/>
        </a:prstGeom>
      </xdr:spPr>
    </xdr:pic>
    <xdr:clientData/>
  </xdr:twoCellAnchor>
  <xdr:twoCellAnchor editAs="oneCell">
    <xdr:from>
      <xdr:col>1</xdr:col>
      <xdr:colOff>99059</xdr:colOff>
      <xdr:row>3</xdr:row>
      <xdr:rowOff>345281</xdr:rowOff>
    </xdr:from>
    <xdr:to>
      <xdr:col>2</xdr:col>
      <xdr:colOff>2607469</xdr:colOff>
      <xdr:row>6</xdr:row>
      <xdr:rowOff>630151</xdr:rowOff>
    </xdr:to>
    <xdr:pic>
      <xdr:nvPicPr>
        <xdr:cNvPr id="15" name="Picture 14">
          <a:extLst>
            <a:ext uri="{FF2B5EF4-FFF2-40B4-BE49-F238E27FC236}">
              <a16:creationId xmlns:a16="http://schemas.microsoft.com/office/drawing/2014/main" id="{00000000-0008-0000-1500-00000F000000}"/>
            </a:ext>
          </a:extLst>
        </xdr:cNvPr>
        <xdr:cNvPicPr>
          <a:picLocks noChangeAspect="1"/>
        </xdr:cNvPicPr>
      </xdr:nvPicPr>
      <xdr:blipFill>
        <a:blip xmlns:r="http://schemas.openxmlformats.org/officeDocument/2006/relationships" r:embed="rId5"/>
        <a:stretch>
          <a:fillRect/>
        </a:stretch>
      </xdr:blipFill>
      <xdr:spPr>
        <a:xfrm>
          <a:off x="1861184" y="1428750"/>
          <a:ext cx="4389597" cy="2963776"/>
        </a:xfrm>
        <a:prstGeom prst="rect">
          <a:avLst/>
        </a:prstGeom>
      </xdr:spPr>
    </xdr:pic>
    <xdr:clientData/>
  </xdr:twoCellAnchor>
  <xdr:twoCellAnchor editAs="oneCell">
    <xdr:from>
      <xdr:col>6</xdr:col>
      <xdr:colOff>37147</xdr:colOff>
      <xdr:row>9</xdr:row>
      <xdr:rowOff>498157</xdr:rowOff>
    </xdr:from>
    <xdr:to>
      <xdr:col>6</xdr:col>
      <xdr:colOff>4016692</xdr:colOff>
      <xdr:row>14</xdr:row>
      <xdr:rowOff>86917</xdr:rowOff>
    </xdr:to>
    <xdr:pic>
      <xdr:nvPicPr>
        <xdr:cNvPr id="16" name="Picture 15">
          <a:extLst>
            <a:ext uri="{FF2B5EF4-FFF2-40B4-BE49-F238E27FC236}">
              <a16:creationId xmlns:a16="http://schemas.microsoft.com/office/drawing/2014/main" id="{00000000-0008-0000-1500-000010000000}"/>
            </a:ext>
          </a:extLst>
        </xdr:cNvPr>
        <xdr:cNvPicPr>
          <a:picLocks noChangeAspect="1"/>
        </xdr:cNvPicPr>
      </xdr:nvPicPr>
      <xdr:blipFill>
        <a:blip xmlns:r="http://schemas.openxmlformats.org/officeDocument/2006/relationships" r:embed="rId6"/>
        <a:stretch>
          <a:fillRect/>
        </a:stretch>
      </xdr:blipFill>
      <xdr:spPr>
        <a:xfrm>
          <a:off x="15801022" y="6939438"/>
          <a:ext cx="3987165" cy="2418638"/>
        </a:xfrm>
        <a:prstGeom prst="rect">
          <a:avLst/>
        </a:prstGeom>
      </xdr:spPr>
    </xdr:pic>
    <xdr:clientData/>
  </xdr:twoCellAnchor>
  <xdr:twoCellAnchor editAs="oneCell">
    <xdr:from>
      <xdr:col>2</xdr:col>
      <xdr:colOff>2684619</xdr:colOff>
      <xdr:row>3</xdr:row>
      <xdr:rowOff>345280</xdr:rowOff>
    </xdr:from>
    <xdr:to>
      <xdr:col>4</xdr:col>
      <xdr:colOff>914875</xdr:colOff>
      <xdr:row>6</xdr:row>
      <xdr:rowOff>631506</xdr:rowOff>
    </xdr:to>
    <xdr:pic>
      <xdr:nvPicPr>
        <xdr:cNvPr id="18" name="Picture 17">
          <a:extLst>
            <a:ext uri="{FF2B5EF4-FFF2-40B4-BE49-F238E27FC236}">
              <a16:creationId xmlns:a16="http://schemas.microsoft.com/office/drawing/2014/main" id="{00000000-0008-0000-1500-000012000000}"/>
            </a:ext>
          </a:extLst>
        </xdr:cNvPr>
        <xdr:cNvPicPr>
          <a:picLocks noChangeAspect="1"/>
        </xdr:cNvPicPr>
      </xdr:nvPicPr>
      <xdr:blipFill>
        <a:blip xmlns:r="http://schemas.openxmlformats.org/officeDocument/2006/relationships" r:embed="rId7"/>
        <a:stretch>
          <a:fillRect/>
        </a:stretch>
      </xdr:blipFill>
      <xdr:spPr>
        <a:xfrm>
          <a:off x="6327932" y="1428749"/>
          <a:ext cx="4290537" cy="2970847"/>
        </a:xfrm>
        <a:prstGeom prst="rect">
          <a:avLst/>
        </a:prstGeom>
      </xdr:spPr>
    </xdr:pic>
    <xdr:clientData/>
  </xdr:twoCellAnchor>
  <xdr:twoCellAnchor editAs="oneCell">
    <xdr:from>
      <xdr:col>4</xdr:col>
      <xdr:colOff>1010126</xdr:colOff>
      <xdr:row>3</xdr:row>
      <xdr:rowOff>351087</xdr:rowOff>
    </xdr:from>
    <xdr:to>
      <xdr:col>5</xdr:col>
      <xdr:colOff>1727743</xdr:colOff>
      <xdr:row>6</xdr:row>
      <xdr:rowOff>626406</xdr:rowOff>
    </xdr:to>
    <xdr:pic>
      <xdr:nvPicPr>
        <xdr:cNvPr id="19" name="Picture 18">
          <a:extLst>
            <a:ext uri="{FF2B5EF4-FFF2-40B4-BE49-F238E27FC236}">
              <a16:creationId xmlns:a16="http://schemas.microsoft.com/office/drawing/2014/main" id="{00000000-0008-0000-1500-000013000000}"/>
            </a:ext>
          </a:extLst>
        </xdr:cNvPr>
        <xdr:cNvPicPr>
          <a:picLocks noChangeAspect="1"/>
        </xdr:cNvPicPr>
      </xdr:nvPicPr>
      <xdr:blipFill>
        <a:blip xmlns:r="http://schemas.openxmlformats.org/officeDocument/2006/relationships" r:embed="rId8"/>
        <a:stretch>
          <a:fillRect/>
        </a:stretch>
      </xdr:blipFill>
      <xdr:spPr>
        <a:xfrm>
          <a:off x="10713720" y="1434556"/>
          <a:ext cx="4892901" cy="2948510"/>
        </a:xfrm>
        <a:prstGeom prst="rect">
          <a:avLst/>
        </a:prstGeom>
      </xdr:spPr>
    </xdr:pic>
    <xdr:clientData/>
  </xdr:twoCellAnchor>
  <xdr:twoCellAnchor editAs="oneCell">
    <xdr:from>
      <xdr:col>5</xdr:col>
      <xdr:colOff>60007</xdr:colOff>
      <xdr:row>6</xdr:row>
      <xdr:rowOff>722474</xdr:rowOff>
    </xdr:from>
    <xdr:to>
      <xdr:col>6</xdr:col>
      <xdr:colOff>4020025</xdr:colOff>
      <xdr:row>9</xdr:row>
      <xdr:rowOff>454520</xdr:rowOff>
    </xdr:to>
    <xdr:pic>
      <xdr:nvPicPr>
        <xdr:cNvPr id="20" name="Picture 19">
          <a:extLst>
            <a:ext uri="{FF2B5EF4-FFF2-40B4-BE49-F238E27FC236}">
              <a16:creationId xmlns:a16="http://schemas.microsoft.com/office/drawing/2014/main" id="{00000000-0008-0000-1500-000014000000}"/>
            </a:ext>
          </a:extLst>
        </xdr:cNvPr>
        <xdr:cNvPicPr>
          <a:picLocks noChangeAspect="1"/>
        </xdr:cNvPicPr>
      </xdr:nvPicPr>
      <xdr:blipFill>
        <a:blip xmlns:r="http://schemas.openxmlformats.org/officeDocument/2006/relationships" r:embed="rId9"/>
        <a:stretch>
          <a:fillRect/>
        </a:stretch>
      </xdr:blipFill>
      <xdr:spPr>
        <a:xfrm>
          <a:off x="13942695" y="4484849"/>
          <a:ext cx="5833586" cy="2410952"/>
        </a:xfrm>
        <a:prstGeom prst="rect">
          <a:avLst/>
        </a:prstGeom>
      </xdr:spPr>
    </xdr:pic>
    <xdr:clientData/>
  </xdr:twoCellAnchor>
  <xdr:twoCellAnchor editAs="oneCell">
    <xdr:from>
      <xdr:col>5</xdr:col>
      <xdr:colOff>1811654</xdr:colOff>
      <xdr:row>3</xdr:row>
      <xdr:rowOff>342691</xdr:rowOff>
    </xdr:from>
    <xdr:to>
      <xdr:col>6</xdr:col>
      <xdr:colOff>4030890</xdr:colOff>
      <xdr:row>6</xdr:row>
      <xdr:rowOff>629600</xdr:rowOff>
    </xdr:to>
    <xdr:pic>
      <xdr:nvPicPr>
        <xdr:cNvPr id="21" name="Picture 20">
          <a:extLst>
            <a:ext uri="{FF2B5EF4-FFF2-40B4-BE49-F238E27FC236}">
              <a16:creationId xmlns:a16="http://schemas.microsoft.com/office/drawing/2014/main" id="{00000000-0008-0000-1500-000015000000}"/>
            </a:ext>
          </a:extLst>
        </xdr:cNvPr>
        <xdr:cNvPicPr>
          <a:picLocks noChangeAspect="1"/>
        </xdr:cNvPicPr>
      </xdr:nvPicPr>
      <xdr:blipFill>
        <a:blip xmlns:r="http://schemas.openxmlformats.org/officeDocument/2006/relationships" r:embed="rId10"/>
        <a:stretch>
          <a:fillRect/>
        </a:stretch>
      </xdr:blipFill>
      <xdr:spPr>
        <a:xfrm>
          <a:off x="15694342" y="1426160"/>
          <a:ext cx="4104234" cy="2965815"/>
        </a:xfrm>
        <a:prstGeom prst="rect">
          <a:avLst/>
        </a:prstGeom>
      </xdr:spPr>
    </xdr:pic>
    <xdr:clientData/>
  </xdr:twoCellAnchor>
  <xdr:twoCellAnchor editAs="oneCell">
    <xdr:from>
      <xdr:col>4</xdr:col>
      <xdr:colOff>174784</xdr:colOff>
      <xdr:row>6</xdr:row>
      <xdr:rowOff>722470</xdr:rowOff>
    </xdr:from>
    <xdr:to>
      <xdr:col>4</xdr:col>
      <xdr:colOff>4065748</xdr:colOff>
      <xdr:row>9</xdr:row>
      <xdr:rowOff>436117</xdr:rowOff>
    </xdr:to>
    <xdr:pic>
      <xdr:nvPicPr>
        <xdr:cNvPr id="22" name="Picture 21">
          <a:extLst>
            <a:ext uri="{FF2B5EF4-FFF2-40B4-BE49-F238E27FC236}">
              <a16:creationId xmlns:a16="http://schemas.microsoft.com/office/drawing/2014/main" id="{00000000-0008-0000-1500-000016000000}"/>
            </a:ext>
          </a:extLst>
        </xdr:cNvPr>
        <xdr:cNvPicPr>
          <a:picLocks noChangeAspect="1"/>
        </xdr:cNvPicPr>
      </xdr:nvPicPr>
      <xdr:blipFill>
        <a:blip xmlns:r="http://schemas.openxmlformats.org/officeDocument/2006/relationships" r:embed="rId11"/>
        <a:stretch>
          <a:fillRect/>
        </a:stretch>
      </xdr:blipFill>
      <xdr:spPr>
        <a:xfrm>
          <a:off x="9878378" y="4484845"/>
          <a:ext cx="3982404" cy="239255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20</xdr:col>
      <xdr:colOff>600075</xdr:colOff>
      <xdr:row>2</xdr:row>
      <xdr:rowOff>762000</xdr:rowOff>
    </xdr:from>
    <xdr:to>
      <xdr:col>22</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600-000004000000}"/>
            </a:ext>
          </a:extLst>
        </xdr:cNvPr>
        <xdr:cNvSpPr/>
      </xdr:nvSpPr>
      <xdr:spPr>
        <a:xfrm>
          <a:off x="412718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18</xdr:col>
      <xdr:colOff>447675</xdr:colOff>
      <xdr:row>2</xdr:row>
      <xdr:rowOff>1123950</xdr:rowOff>
    </xdr:from>
    <xdr:to>
      <xdr:col>20</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600-000005000000}"/>
            </a:ext>
          </a:extLst>
        </xdr:cNvPr>
        <xdr:cNvSpPr/>
      </xdr:nvSpPr>
      <xdr:spPr>
        <a:xfrm>
          <a:off x="399002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0</xdr:col>
      <xdr:colOff>85724</xdr:colOff>
      <xdr:row>3</xdr:row>
      <xdr:rowOff>47625</xdr:rowOff>
    </xdr:from>
    <xdr:to>
      <xdr:col>0</xdr:col>
      <xdr:colOff>1266824</xdr:colOff>
      <xdr:row>4</xdr:row>
      <xdr:rowOff>136594</xdr:rowOff>
    </xdr:to>
    <xdr:sp macro="" textlink="">
      <xdr:nvSpPr>
        <xdr:cNvPr id="8" name="Rectangle 7">
          <a:hlinkClick xmlns:r="http://schemas.openxmlformats.org/officeDocument/2006/relationships" r:id="rId3"/>
          <a:extLst>
            <a:ext uri="{FF2B5EF4-FFF2-40B4-BE49-F238E27FC236}">
              <a16:creationId xmlns:a16="http://schemas.microsoft.com/office/drawing/2014/main" id="{00000000-0008-0000-1600-000008000000}"/>
            </a:ext>
          </a:extLst>
        </xdr:cNvPr>
        <xdr:cNvSpPr/>
      </xdr:nvSpPr>
      <xdr:spPr>
        <a:xfrm>
          <a:off x="85724" y="98821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0</xdr:col>
      <xdr:colOff>85724</xdr:colOff>
      <xdr:row>4</xdr:row>
      <xdr:rowOff>384969</xdr:rowOff>
    </xdr:from>
    <xdr:to>
      <xdr:col>0</xdr:col>
      <xdr:colOff>1266824</xdr:colOff>
      <xdr:row>5</xdr:row>
      <xdr:rowOff>307250</xdr:rowOff>
    </xdr:to>
    <xdr:sp macro="" textlink="">
      <xdr:nvSpPr>
        <xdr:cNvPr id="9" name="Rectangle 8">
          <a:hlinkClick xmlns:r="http://schemas.openxmlformats.org/officeDocument/2006/relationships" r:id="rId4"/>
          <a:extLst>
            <a:ext uri="{FF2B5EF4-FFF2-40B4-BE49-F238E27FC236}">
              <a16:creationId xmlns:a16="http://schemas.microsoft.com/office/drawing/2014/main" id="{00000000-0008-0000-1600-000009000000}"/>
            </a:ext>
          </a:extLst>
        </xdr:cNvPr>
        <xdr:cNvSpPr/>
      </xdr:nvSpPr>
      <xdr:spPr>
        <a:xfrm>
          <a:off x="85724" y="1956594"/>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0</xdr:col>
      <xdr:colOff>85724</xdr:colOff>
      <xdr:row>5</xdr:row>
      <xdr:rowOff>555625</xdr:rowOff>
    </xdr:from>
    <xdr:to>
      <xdr:col>0</xdr:col>
      <xdr:colOff>1266824</xdr:colOff>
      <xdr:row>6</xdr:row>
      <xdr:rowOff>370750</xdr:rowOff>
    </xdr:to>
    <xdr:sp macro="" textlink="">
      <xdr:nvSpPr>
        <xdr:cNvPr id="10" name="Rectangle 9">
          <a:hlinkClick xmlns:r="http://schemas.openxmlformats.org/officeDocument/2006/relationships" r:id="rId5"/>
          <a:extLst>
            <a:ext uri="{FF2B5EF4-FFF2-40B4-BE49-F238E27FC236}">
              <a16:creationId xmlns:a16="http://schemas.microsoft.com/office/drawing/2014/main" id="{00000000-0008-0000-1600-00000A000000}"/>
            </a:ext>
          </a:extLst>
        </xdr:cNvPr>
        <xdr:cNvSpPr/>
      </xdr:nvSpPr>
      <xdr:spPr>
        <a:xfrm>
          <a:off x="85724" y="292496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0</xdr:col>
      <xdr:colOff>71437</xdr:colOff>
      <xdr:row>6</xdr:row>
      <xdr:rowOff>619125</xdr:rowOff>
    </xdr:from>
    <xdr:to>
      <xdr:col>0</xdr:col>
      <xdr:colOff>1281112</xdr:colOff>
      <xdr:row>7</xdr:row>
      <xdr:rowOff>577125</xdr:rowOff>
    </xdr:to>
    <xdr:sp macro="" textlink="">
      <xdr:nvSpPr>
        <xdr:cNvPr id="11" name="Rectangle 10">
          <a:hlinkClick xmlns:r="http://schemas.openxmlformats.org/officeDocument/2006/relationships" r:id="rId6"/>
          <a:extLst>
            <a:ext uri="{FF2B5EF4-FFF2-40B4-BE49-F238E27FC236}">
              <a16:creationId xmlns:a16="http://schemas.microsoft.com/office/drawing/2014/main" id="{00000000-0008-0000-1600-00000B000000}"/>
            </a:ext>
          </a:extLst>
        </xdr:cNvPr>
        <xdr:cNvSpPr/>
      </xdr:nvSpPr>
      <xdr:spPr>
        <a:xfrm>
          <a:off x="71437" y="3893344"/>
          <a:ext cx="12096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xdr:twoCellAnchor>
    <xdr:from>
      <xdr:col>0</xdr:col>
      <xdr:colOff>77787</xdr:colOff>
      <xdr:row>7</xdr:row>
      <xdr:rowOff>825500</xdr:rowOff>
    </xdr:from>
    <xdr:to>
      <xdr:col>0</xdr:col>
      <xdr:colOff>1274762</xdr:colOff>
      <xdr:row>8</xdr:row>
      <xdr:rowOff>200094</xdr:rowOff>
    </xdr:to>
    <xdr:sp macro="" textlink="">
      <xdr:nvSpPr>
        <xdr:cNvPr id="12" name="Rectangle 11">
          <a:hlinkClick xmlns:r="http://schemas.openxmlformats.org/officeDocument/2006/relationships" r:id="rId7"/>
          <a:extLst>
            <a:ext uri="{FF2B5EF4-FFF2-40B4-BE49-F238E27FC236}">
              <a16:creationId xmlns:a16="http://schemas.microsoft.com/office/drawing/2014/main" id="{00000000-0008-0000-1600-00000C000000}"/>
            </a:ext>
          </a:extLst>
        </xdr:cNvPr>
        <xdr:cNvSpPr/>
      </xdr:nvSpPr>
      <xdr:spPr>
        <a:xfrm>
          <a:off x="77787" y="4861719"/>
          <a:ext cx="11969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Places IMD SHAPE Maps</a:t>
          </a:r>
          <a:endParaRPr lang="en-GB" sz="1100">
            <a:solidFill>
              <a:sysClr val="windowText" lastClr="000000"/>
            </a:solidFill>
          </a:endParaRPr>
        </a:p>
      </xdr:txBody>
    </xdr:sp>
    <xdr:clientData/>
  </xdr:twoCellAnchor>
  <xdr:twoCellAnchor>
    <xdr:from>
      <xdr:col>0</xdr:col>
      <xdr:colOff>73024</xdr:colOff>
      <xdr:row>8</xdr:row>
      <xdr:rowOff>448470</xdr:rowOff>
    </xdr:from>
    <xdr:to>
      <xdr:col>0</xdr:col>
      <xdr:colOff>1279524</xdr:colOff>
      <xdr:row>9</xdr:row>
      <xdr:rowOff>215970</xdr:rowOff>
    </xdr:to>
    <xdr:sp macro="" textlink="">
      <xdr:nvSpPr>
        <xdr:cNvPr id="13" name="Rectangle 12">
          <a:hlinkClick xmlns:r="http://schemas.openxmlformats.org/officeDocument/2006/relationships" r:id="rId8"/>
          <a:extLst>
            <a:ext uri="{FF2B5EF4-FFF2-40B4-BE49-F238E27FC236}">
              <a16:creationId xmlns:a16="http://schemas.microsoft.com/office/drawing/2014/main" id="{00000000-0008-0000-1600-00000D000000}"/>
            </a:ext>
          </a:extLst>
        </xdr:cNvPr>
        <xdr:cNvSpPr/>
      </xdr:nvSpPr>
      <xdr:spPr>
        <a:xfrm>
          <a:off x="73024" y="5830095"/>
          <a:ext cx="12065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LSOA's IMD 2019</a:t>
          </a:r>
          <a:endParaRPr lang="en-GB" sz="1100">
            <a:solidFill>
              <a:sysClr val="windowText" lastClr="000000"/>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16</xdr:col>
      <xdr:colOff>600075</xdr:colOff>
      <xdr:row>2</xdr:row>
      <xdr:rowOff>762000</xdr:rowOff>
    </xdr:from>
    <xdr:to>
      <xdr:col>18</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700-000004000000}"/>
            </a:ext>
          </a:extLst>
        </xdr:cNvPr>
        <xdr:cNvSpPr/>
      </xdr:nvSpPr>
      <xdr:spPr>
        <a:xfrm>
          <a:off x="411670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1123950</xdr:rowOff>
    </xdr:from>
    <xdr:to>
      <xdr:col>16</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700-000005000000}"/>
            </a:ext>
          </a:extLst>
        </xdr:cNvPr>
        <xdr:cNvSpPr/>
      </xdr:nvSpPr>
      <xdr:spPr>
        <a:xfrm>
          <a:off x="397954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mc:AlternateContent xmlns:mc="http://schemas.openxmlformats.org/markup-compatibility/2006">
    <mc:Choice xmlns:a14="http://schemas.microsoft.com/office/drawing/2010/main" Requires="a14">
      <xdr:twoCellAnchor editAs="oneCell">
        <xdr:from>
          <xdr:col>3</xdr:col>
          <xdr:colOff>1562100</xdr:colOff>
          <xdr:row>4</xdr:row>
          <xdr:rowOff>1362075</xdr:rowOff>
        </xdr:from>
        <xdr:to>
          <xdr:col>3</xdr:col>
          <xdr:colOff>2476500</xdr:colOff>
          <xdr:row>4</xdr:row>
          <xdr:rowOff>2028825</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1700-000001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editAs="oneCell">
    <xdr:from>
      <xdr:col>0</xdr:col>
      <xdr:colOff>0</xdr:colOff>
      <xdr:row>5</xdr:row>
      <xdr:rowOff>15875</xdr:rowOff>
    </xdr:from>
    <xdr:to>
      <xdr:col>1</xdr:col>
      <xdr:colOff>828675</xdr:colOff>
      <xdr:row>5</xdr:row>
      <xdr:rowOff>739685</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1800-000003000000}"/>
            </a:ext>
          </a:extLst>
        </xdr:cNvPr>
        <xdr:cNvSpPr/>
      </xdr:nvSpPr>
      <xdr:spPr>
        <a:xfrm>
          <a:off x="204787" y="6937375"/>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100">
              <a:solidFill>
                <a:sysClr val="windowText" lastClr="000000"/>
              </a:solidFill>
              <a:latin typeface="+mn-lt"/>
              <a:ea typeface="+mn-ea"/>
              <a:cs typeface="+mn-cs"/>
            </a:rPr>
            <a:t>Back to Initial Assessment </a:t>
          </a:r>
        </a:p>
      </xdr:txBody>
    </xdr:sp>
    <xdr:clientData/>
  </xdr:twoCellAnchor>
  <xdr:twoCellAnchor>
    <xdr:from>
      <xdr:col>16</xdr:col>
      <xdr:colOff>600075</xdr:colOff>
      <xdr:row>2</xdr:row>
      <xdr:rowOff>0</xdr:rowOff>
    </xdr:from>
    <xdr:to>
      <xdr:col>18</xdr:col>
      <xdr:colOff>561975</xdr:colOff>
      <xdr:row>2</xdr:row>
      <xdr:rowOff>0</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1800-000004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0</xdr:rowOff>
    </xdr:from>
    <xdr:to>
      <xdr:col>16</xdr:col>
      <xdr:colOff>409575</xdr:colOff>
      <xdr:row>2</xdr:row>
      <xdr:rowOff>0</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1800-000005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923925</xdr:colOff>
      <xdr:row>1</xdr:row>
      <xdr:rowOff>327817</xdr:rowOff>
    </xdr:from>
    <xdr:to>
      <xdr:col>4</xdr:col>
      <xdr:colOff>1342795</xdr:colOff>
      <xdr:row>4</xdr:row>
      <xdr:rowOff>750570</xdr:rowOff>
    </xdr:to>
    <xdr:pic>
      <xdr:nvPicPr>
        <xdr:cNvPr id="10" name="Picture 9">
          <a:hlinkClick xmlns:r="http://schemas.openxmlformats.org/officeDocument/2006/relationships" r:id="rId4"/>
          <a:extLst>
            <a:ext uri="{FF2B5EF4-FFF2-40B4-BE49-F238E27FC236}">
              <a16:creationId xmlns:a16="http://schemas.microsoft.com/office/drawing/2014/main" id="{00000000-0008-0000-1800-00000A000000}"/>
            </a:ext>
          </a:extLst>
        </xdr:cNvPr>
        <xdr:cNvPicPr>
          <a:picLocks noChangeAspect="1"/>
        </xdr:cNvPicPr>
      </xdr:nvPicPr>
      <xdr:blipFill>
        <a:blip xmlns:r="http://schemas.openxmlformats.org/officeDocument/2006/relationships" r:embed="rId5"/>
        <a:stretch>
          <a:fillRect/>
        </a:stretch>
      </xdr:blipFill>
      <xdr:spPr>
        <a:xfrm>
          <a:off x="2847975" y="1146967"/>
          <a:ext cx="11342140" cy="539670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333374</xdr:colOff>
      <xdr:row>0</xdr:row>
      <xdr:rowOff>161924</xdr:rowOff>
    </xdr:from>
    <xdr:to>
      <xdr:col>26</xdr:col>
      <xdr:colOff>371475</xdr:colOff>
      <xdr:row>3</xdr:row>
      <xdr:rowOff>6350</xdr:rowOff>
    </xdr:to>
    <xdr:sp macro="" textlink="">
      <xdr:nvSpPr>
        <xdr:cNvPr id="2" name="TextBox 1">
          <a:extLst>
            <a:ext uri="{FF2B5EF4-FFF2-40B4-BE49-F238E27FC236}">
              <a16:creationId xmlns:a16="http://schemas.microsoft.com/office/drawing/2014/main" id="{00000000-0008-0000-1900-000002000000}"/>
            </a:ext>
          </a:extLst>
        </xdr:cNvPr>
        <xdr:cNvSpPr txBox="1"/>
      </xdr:nvSpPr>
      <xdr:spPr>
        <a:xfrm>
          <a:off x="7648574" y="161924"/>
          <a:ext cx="8572501" cy="415926"/>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tx1"/>
              </a:solidFill>
            </a:rPr>
            <a:t>ICS</a:t>
          </a:r>
          <a:r>
            <a:rPr lang="en-GB" sz="1600" b="1" baseline="0">
              <a:solidFill>
                <a:schemeClr val="tx1"/>
              </a:solidFill>
            </a:rPr>
            <a:t> Places IMD SHAPE Maps </a:t>
          </a:r>
          <a:endParaRPr lang="en-GB" sz="1600" b="1">
            <a:solidFill>
              <a:schemeClr val="tx1"/>
            </a:solidFill>
          </a:endParaRPr>
        </a:p>
      </xdr:txBody>
    </xdr:sp>
    <xdr:clientData/>
  </xdr:twoCellAnchor>
  <xdr:twoCellAnchor>
    <xdr:from>
      <xdr:col>4</xdr:col>
      <xdr:colOff>247650</xdr:colOff>
      <xdr:row>6</xdr:row>
      <xdr:rowOff>19050</xdr:rowOff>
    </xdr:from>
    <xdr:to>
      <xdr:col>8</xdr:col>
      <xdr:colOff>263525</xdr:colOff>
      <xdr:row>7</xdr:row>
      <xdr:rowOff>171450</xdr:rowOff>
    </xdr:to>
    <xdr:sp macro="" textlink="">
      <xdr:nvSpPr>
        <xdr:cNvPr id="4" name="TextBox 3">
          <a:extLst>
            <a:ext uri="{FF2B5EF4-FFF2-40B4-BE49-F238E27FC236}">
              <a16:creationId xmlns:a16="http://schemas.microsoft.com/office/drawing/2014/main" id="{00000000-0008-0000-1900-000004000000}"/>
            </a:ext>
          </a:extLst>
        </xdr:cNvPr>
        <xdr:cNvSpPr txBox="1"/>
      </xdr:nvSpPr>
      <xdr:spPr>
        <a:xfrm>
          <a:off x="2686050" y="1162050"/>
          <a:ext cx="24542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a:t>
          </a:r>
          <a:r>
            <a:rPr lang="en-GB" sz="1400" baseline="0"/>
            <a:t> Yorkshire County</a:t>
          </a:r>
        </a:p>
      </xdr:txBody>
    </xdr:sp>
    <xdr:clientData/>
  </xdr:twoCellAnchor>
  <xdr:twoCellAnchor>
    <xdr:from>
      <xdr:col>17</xdr:col>
      <xdr:colOff>273050</xdr:colOff>
      <xdr:row>6</xdr:row>
      <xdr:rowOff>19050</xdr:rowOff>
    </xdr:from>
    <xdr:to>
      <xdr:col>21</xdr:col>
      <xdr:colOff>301625</xdr:colOff>
      <xdr:row>7</xdr:row>
      <xdr:rowOff>171450</xdr:rowOff>
    </xdr:to>
    <xdr:sp macro="" textlink="">
      <xdr:nvSpPr>
        <xdr:cNvPr id="6" name="TextBox 5">
          <a:extLst>
            <a:ext uri="{FF2B5EF4-FFF2-40B4-BE49-F238E27FC236}">
              <a16:creationId xmlns:a16="http://schemas.microsoft.com/office/drawing/2014/main" id="{00000000-0008-0000-1900-000006000000}"/>
            </a:ext>
          </a:extLst>
        </xdr:cNvPr>
        <xdr:cNvSpPr txBox="1"/>
      </xdr:nvSpPr>
      <xdr:spPr>
        <a:xfrm>
          <a:off x="1063625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City of York</a:t>
          </a:r>
        </a:p>
      </xdr:txBody>
    </xdr:sp>
    <xdr:clientData/>
  </xdr:twoCellAnchor>
  <xdr:twoCellAnchor>
    <xdr:from>
      <xdr:col>30</xdr:col>
      <xdr:colOff>304800</xdr:colOff>
      <xdr:row>6</xdr:row>
      <xdr:rowOff>19050</xdr:rowOff>
    </xdr:from>
    <xdr:to>
      <xdr:col>34</xdr:col>
      <xdr:colOff>333375</xdr:colOff>
      <xdr:row>7</xdr:row>
      <xdr:rowOff>171450</xdr:rowOff>
    </xdr:to>
    <xdr:sp macro="" textlink="">
      <xdr:nvSpPr>
        <xdr:cNvPr id="8" name="TextBox 7">
          <a:extLst>
            <a:ext uri="{FF2B5EF4-FFF2-40B4-BE49-F238E27FC236}">
              <a16:creationId xmlns:a16="http://schemas.microsoft.com/office/drawing/2014/main" id="{00000000-0008-0000-1900-000008000000}"/>
            </a:ext>
          </a:extLst>
        </xdr:cNvPr>
        <xdr:cNvSpPr txBox="1"/>
      </xdr:nvSpPr>
      <xdr:spPr>
        <a:xfrm>
          <a:off x="1859280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Kingston Upon</a:t>
          </a:r>
          <a:r>
            <a:rPr lang="en-GB" sz="1400" baseline="0"/>
            <a:t> </a:t>
          </a:r>
          <a:r>
            <a:rPr lang="en-GB" sz="1400"/>
            <a:t>Hull</a:t>
          </a:r>
        </a:p>
      </xdr:txBody>
    </xdr:sp>
    <xdr:clientData/>
  </xdr:twoCellAnchor>
  <xdr:twoCellAnchor>
    <xdr:from>
      <xdr:col>4</xdr:col>
      <xdr:colOff>282575</xdr:colOff>
      <xdr:row>42</xdr:row>
      <xdr:rowOff>19050</xdr:rowOff>
    </xdr:from>
    <xdr:to>
      <xdr:col>8</xdr:col>
      <xdr:colOff>304800</xdr:colOff>
      <xdr:row>43</xdr:row>
      <xdr:rowOff>171450</xdr:rowOff>
    </xdr:to>
    <xdr:sp macro="" textlink="">
      <xdr:nvSpPr>
        <xdr:cNvPr id="10" name="TextBox 9">
          <a:extLst>
            <a:ext uri="{FF2B5EF4-FFF2-40B4-BE49-F238E27FC236}">
              <a16:creationId xmlns:a16="http://schemas.microsoft.com/office/drawing/2014/main" id="{00000000-0008-0000-1900-00000A000000}"/>
            </a:ext>
          </a:extLst>
        </xdr:cNvPr>
        <xdr:cNvSpPr txBox="1"/>
      </xdr:nvSpPr>
      <xdr:spPr>
        <a:xfrm>
          <a:off x="2720975" y="7991475"/>
          <a:ext cx="246062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East Riding of Yorkshire</a:t>
          </a:r>
        </a:p>
      </xdr:txBody>
    </xdr:sp>
    <xdr:clientData/>
  </xdr:twoCellAnchor>
  <xdr:twoCellAnchor>
    <xdr:from>
      <xdr:col>17</xdr:col>
      <xdr:colOff>285750</xdr:colOff>
      <xdr:row>42</xdr:row>
      <xdr:rowOff>19050</xdr:rowOff>
    </xdr:from>
    <xdr:to>
      <xdr:col>21</xdr:col>
      <xdr:colOff>311150</xdr:colOff>
      <xdr:row>43</xdr:row>
      <xdr:rowOff>171450</xdr:rowOff>
    </xdr:to>
    <xdr:sp macro="" textlink="">
      <xdr:nvSpPr>
        <xdr:cNvPr id="12" name="TextBox 11">
          <a:extLst>
            <a:ext uri="{FF2B5EF4-FFF2-40B4-BE49-F238E27FC236}">
              <a16:creationId xmlns:a16="http://schemas.microsoft.com/office/drawing/2014/main" id="{00000000-0008-0000-1900-00000C000000}"/>
            </a:ext>
          </a:extLst>
        </xdr:cNvPr>
        <xdr:cNvSpPr txBox="1"/>
      </xdr:nvSpPr>
      <xdr:spPr>
        <a:xfrm>
          <a:off x="1064895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East Lincolnshire</a:t>
          </a:r>
        </a:p>
      </xdr:txBody>
    </xdr:sp>
    <xdr:clientData/>
  </xdr:twoCellAnchor>
  <xdr:twoCellAnchor>
    <xdr:from>
      <xdr:col>30</xdr:col>
      <xdr:colOff>304800</xdr:colOff>
      <xdr:row>42</xdr:row>
      <xdr:rowOff>19050</xdr:rowOff>
    </xdr:from>
    <xdr:to>
      <xdr:col>34</xdr:col>
      <xdr:colOff>330200</xdr:colOff>
      <xdr:row>43</xdr:row>
      <xdr:rowOff>171450</xdr:rowOff>
    </xdr:to>
    <xdr:sp macro="" textlink="">
      <xdr:nvSpPr>
        <xdr:cNvPr id="14" name="TextBox 13">
          <a:extLst>
            <a:ext uri="{FF2B5EF4-FFF2-40B4-BE49-F238E27FC236}">
              <a16:creationId xmlns:a16="http://schemas.microsoft.com/office/drawing/2014/main" id="{00000000-0008-0000-1900-00000E000000}"/>
            </a:ext>
          </a:extLst>
        </xdr:cNvPr>
        <xdr:cNvSpPr txBox="1"/>
      </xdr:nvSpPr>
      <xdr:spPr>
        <a:xfrm>
          <a:off x="1859280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Lincolnshire</a:t>
          </a:r>
        </a:p>
      </xdr:txBody>
    </xdr:sp>
    <xdr:clientData/>
  </xdr:twoCellAnchor>
  <xdr:twoCellAnchor editAs="oneCell">
    <xdr:from>
      <xdr:col>1</xdr:col>
      <xdr:colOff>35625</xdr:colOff>
      <xdr:row>9</xdr:row>
      <xdr:rowOff>148168</xdr:rowOff>
    </xdr:from>
    <xdr:to>
      <xdr:col>12</xdr:col>
      <xdr:colOff>29846</xdr:colOff>
      <xdr:row>33</xdr:row>
      <xdr:rowOff>146262</xdr:rowOff>
    </xdr:to>
    <xdr:pic>
      <xdr:nvPicPr>
        <xdr:cNvPr id="15" name="Picture 14">
          <a:extLst>
            <a:ext uri="{FF2B5EF4-FFF2-40B4-BE49-F238E27FC236}">
              <a16:creationId xmlns:a16="http://schemas.microsoft.com/office/drawing/2014/main" id="{00000000-0008-0000-1900-00000F000000}"/>
            </a:ext>
          </a:extLst>
        </xdr:cNvPr>
        <xdr:cNvPicPr>
          <a:picLocks noChangeAspect="1"/>
        </xdr:cNvPicPr>
      </xdr:nvPicPr>
      <xdr:blipFill rotWithShape="1">
        <a:blip xmlns:r="http://schemas.openxmlformats.org/officeDocument/2006/relationships" r:embed="rId1"/>
        <a:srcRect t="8299"/>
        <a:stretch/>
      </xdr:blipFill>
      <xdr:spPr>
        <a:xfrm>
          <a:off x="2004125" y="1862668"/>
          <a:ext cx="6748292" cy="4571999"/>
        </a:xfrm>
        <a:prstGeom prst="rect">
          <a:avLst/>
        </a:prstGeom>
        <a:ln>
          <a:solidFill>
            <a:schemeClr val="tx1"/>
          </a:solidFill>
        </a:ln>
      </xdr:spPr>
    </xdr:pic>
    <xdr:clientData/>
  </xdr:twoCellAnchor>
  <xdr:twoCellAnchor>
    <xdr:from>
      <xdr:col>12</xdr:col>
      <xdr:colOff>333375</xdr:colOff>
      <xdr:row>3</xdr:row>
      <xdr:rowOff>79375</xdr:rowOff>
    </xdr:from>
    <xdr:to>
      <xdr:col>26</xdr:col>
      <xdr:colOff>349250</xdr:colOff>
      <xdr:row>5</xdr:row>
      <xdr:rowOff>47625</xdr:rowOff>
    </xdr:to>
    <xdr:sp macro="" textlink="">
      <xdr:nvSpPr>
        <xdr:cNvPr id="16" name="TextBox 15">
          <a:extLst>
            <a:ext uri="{FF2B5EF4-FFF2-40B4-BE49-F238E27FC236}">
              <a16:creationId xmlns:a16="http://schemas.microsoft.com/office/drawing/2014/main" id="{00000000-0008-0000-1900-000010000000}"/>
            </a:ext>
          </a:extLst>
        </xdr:cNvPr>
        <xdr:cNvSpPr txBox="1"/>
      </xdr:nvSpPr>
      <xdr:spPr>
        <a:xfrm>
          <a:off x="8937625" y="650875"/>
          <a:ext cx="8461375" cy="349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t>The England-wide Index of Multiple Deprivation distribution is 0.54 to 92.73 with </a:t>
          </a:r>
          <a:r>
            <a:rPr lang="en-GB" sz="1400" b="1"/>
            <a:t>a mean value of 21.67.</a:t>
          </a:r>
        </a:p>
      </xdr:txBody>
    </xdr:sp>
    <xdr:clientData/>
  </xdr:twoCellAnchor>
  <xdr:twoCellAnchor editAs="oneCell">
    <xdr:from>
      <xdr:col>9</xdr:col>
      <xdr:colOff>528641</xdr:colOff>
      <xdr:row>23</xdr:row>
      <xdr:rowOff>95249</xdr:rowOff>
    </xdr:from>
    <xdr:to>
      <xdr:col>11</xdr:col>
      <xdr:colOff>574350</xdr:colOff>
      <xdr:row>33</xdr:row>
      <xdr:rowOff>95392</xdr:rowOff>
    </xdr:to>
    <xdr:pic>
      <xdr:nvPicPr>
        <xdr:cNvPr id="17" name="Picture 16">
          <a:extLst>
            <a:ext uri="{FF2B5EF4-FFF2-40B4-BE49-F238E27FC236}">
              <a16:creationId xmlns:a16="http://schemas.microsoft.com/office/drawing/2014/main" id="{00000000-0008-0000-1900-000011000000}"/>
            </a:ext>
          </a:extLst>
        </xdr:cNvPr>
        <xdr:cNvPicPr>
          <a:picLocks noChangeAspect="1"/>
        </xdr:cNvPicPr>
      </xdr:nvPicPr>
      <xdr:blipFill>
        <a:blip xmlns:r="http://schemas.openxmlformats.org/officeDocument/2006/relationships" r:embed="rId2"/>
        <a:stretch>
          <a:fillRect/>
        </a:stretch>
      </xdr:blipFill>
      <xdr:spPr>
        <a:xfrm>
          <a:off x="7323141" y="4476749"/>
          <a:ext cx="1252209" cy="1901333"/>
        </a:xfrm>
        <a:prstGeom prst="rect">
          <a:avLst/>
        </a:prstGeom>
      </xdr:spPr>
    </xdr:pic>
    <xdr:clientData/>
  </xdr:twoCellAnchor>
  <xdr:twoCellAnchor editAs="oneCell">
    <xdr:from>
      <xdr:col>13</xdr:col>
      <xdr:colOff>603251</xdr:colOff>
      <xdr:row>9</xdr:row>
      <xdr:rowOff>148167</xdr:rowOff>
    </xdr:from>
    <xdr:to>
      <xdr:col>24</xdr:col>
      <xdr:colOff>583989</xdr:colOff>
      <xdr:row>33</xdr:row>
      <xdr:rowOff>146262</xdr:rowOff>
    </xdr:to>
    <xdr:pic>
      <xdr:nvPicPr>
        <xdr:cNvPr id="19" name="Picture 18">
          <a:extLst>
            <a:ext uri="{FF2B5EF4-FFF2-40B4-BE49-F238E27FC236}">
              <a16:creationId xmlns:a16="http://schemas.microsoft.com/office/drawing/2014/main" id="{00000000-0008-0000-1900-000013000000}"/>
            </a:ext>
          </a:extLst>
        </xdr:cNvPr>
        <xdr:cNvPicPr>
          <a:picLocks noChangeAspect="1"/>
        </xdr:cNvPicPr>
      </xdr:nvPicPr>
      <xdr:blipFill>
        <a:blip xmlns:r="http://schemas.openxmlformats.org/officeDocument/2006/relationships" r:embed="rId3"/>
        <a:stretch>
          <a:fillRect/>
        </a:stretch>
      </xdr:blipFill>
      <xdr:spPr>
        <a:xfrm>
          <a:off x="9937751" y="1862667"/>
          <a:ext cx="6731000" cy="4572000"/>
        </a:xfrm>
        <a:prstGeom prst="rect">
          <a:avLst/>
        </a:prstGeom>
        <a:ln>
          <a:solidFill>
            <a:schemeClr val="tx1"/>
          </a:solidFill>
        </a:ln>
      </xdr:spPr>
    </xdr:pic>
    <xdr:clientData/>
  </xdr:twoCellAnchor>
  <xdr:twoCellAnchor editAs="oneCell">
    <xdr:from>
      <xdr:col>22</xdr:col>
      <xdr:colOff>132562</xdr:colOff>
      <xdr:row>20</xdr:row>
      <xdr:rowOff>137583</xdr:rowOff>
    </xdr:from>
    <xdr:to>
      <xdr:col>24</xdr:col>
      <xdr:colOff>513631</xdr:colOff>
      <xdr:row>33</xdr:row>
      <xdr:rowOff>58190</xdr:rowOff>
    </xdr:to>
    <xdr:pic>
      <xdr:nvPicPr>
        <xdr:cNvPr id="20" name="Picture 19">
          <a:extLst>
            <a:ext uri="{FF2B5EF4-FFF2-40B4-BE49-F238E27FC236}">
              <a16:creationId xmlns:a16="http://schemas.microsoft.com/office/drawing/2014/main" id="{00000000-0008-0000-1900-000014000000}"/>
            </a:ext>
          </a:extLst>
        </xdr:cNvPr>
        <xdr:cNvPicPr>
          <a:picLocks noChangeAspect="1"/>
        </xdr:cNvPicPr>
      </xdr:nvPicPr>
      <xdr:blipFill>
        <a:blip xmlns:r="http://schemas.openxmlformats.org/officeDocument/2006/relationships" r:embed="rId4"/>
        <a:stretch>
          <a:fillRect/>
        </a:stretch>
      </xdr:blipFill>
      <xdr:spPr>
        <a:xfrm>
          <a:off x="14991562" y="3947583"/>
          <a:ext cx="1604926" cy="2400917"/>
        </a:xfrm>
        <a:prstGeom prst="rect">
          <a:avLst/>
        </a:prstGeom>
      </xdr:spPr>
    </xdr:pic>
    <xdr:clientData/>
  </xdr:twoCellAnchor>
  <xdr:twoCellAnchor editAs="oneCell">
    <xdr:from>
      <xdr:col>26</xdr:col>
      <xdr:colOff>603250</xdr:colOff>
      <xdr:row>10</xdr:row>
      <xdr:rowOff>0</xdr:rowOff>
    </xdr:from>
    <xdr:to>
      <xdr:col>38</xdr:col>
      <xdr:colOff>17356</xdr:colOff>
      <xdr:row>34</xdr:row>
      <xdr:rowOff>1119</xdr:rowOff>
    </xdr:to>
    <xdr:pic>
      <xdr:nvPicPr>
        <xdr:cNvPr id="21" name="Picture 20">
          <a:extLst>
            <a:ext uri="{FF2B5EF4-FFF2-40B4-BE49-F238E27FC236}">
              <a16:creationId xmlns:a16="http://schemas.microsoft.com/office/drawing/2014/main" id="{00000000-0008-0000-1900-000015000000}"/>
            </a:ext>
          </a:extLst>
        </xdr:cNvPr>
        <xdr:cNvPicPr>
          <a:picLocks noChangeAspect="1"/>
        </xdr:cNvPicPr>
      </xdr:nvPicPr>
      <xdr:blipFill>
        <a:blip xmlns:r="http://schemas.openxmlformats.org/officeDocument/2006/relationships" r:embed="rId5"/>
        <a:stretch>
          <a:fillRect/>
        </a:stretch>
      </xdr:blipFill>
      <xdr:spPr>
        <a:xfrm>
          <a:off x="17917583" y="1905000"/>
          <a:ext cx="6783917" cy="4561417"/>
        </a:xfrm>
        <a:prstGeom prst="rect">
          <a:avLst/>
        </a:prstGeom>
        <a:ln>
          <a:solidFill>
            <a:schemeClr val="tx1"/>
          </a:solidFill>
        </a:ln>
      </xdr:spPr>
    </xdr:pic>
    <xdr:clientData/>
  </xdr:twoCellAnchor>
  <xdr:twoCellAnchor editAs="oneCell">
    <xdr:from>
      <xdr:col>35</xdr:col>
      <xdr:colOff>258880</xdr:colOff>
      <xdr:row>21</xdr:row>
      <xdr:rowOff>63500</xdr:rowOff>
    </xdr:from>
    <xdr:to>
      <xdr:col>37</xdr:col>
      <xdr:colOff>587714</xdr:colOff>
      <xdr:row>33</xdr:row>
      <xdr:rowOff>112798</xdr:rowOff>
    </xdr:to>
    <xdr:pic>
      <xdr:nvPicPr>
        <xdr:cNvPr id="22" name="Picture 21">
          <a:extLst>
            <a:ext uri="{FF2B5EF4-FFF2-40B4-BE49-F238E27FC236}">
              <a16:creationId xmlns:a16="http://schemas.microsoft.com/office/drawing/2014/main" id="{00000000-0008-0000-1900-000016000000}"/>
            </a:ext>
          </a:extLst>
        </xdr:cNvPr>
        <xdr:cNvPicPr>
          <a:picLocks noChangeAspect="1"/>
        </xdr:cNvPicPr>
      </xdr:nvPicPr>
      <xdr:blipFill>
        <a:blip xmlns:r="http://schemas.openxmlformats.org/officeDocument/2006/relationships" r:embed="rId6"/>
        <a:stretch>
          <a:fillRect/>
        </a:stretch>
      </xdr:blipFill>
      <xdr:spPr>
        <a:xfrm>
          <a:off x="23097713" y="4064000"/>
          <a:ext cx="1552691" cy="2335298"/>
        </a:xfrm>
        <a:prstGeom prst="rect">
          <a:avLst/>
        </a:prstGeom>
      </xdr:spPr>
    </xdr:pic>
    <xdr:clientData/>
  </xdr:twoCellAnchor>
  <xdr:twoCellAnchor editAs="oneCell">
    <xdr:from>
      <xdr:col>1</xdr:col>
      <xdr:colOff>21165</xdr:colOff>
      <xdr:row>45</xdr:row>
      <xdr:rowOff>153361</xdr:rowOff>
    </xdr:from>
    <xdr:to>
      <xdr:col>12</xdr:col>
      <xdr:colOff>17357</xdr:colOff>
      <xdr:row>70</xdr:row>
      <xdr:rowOff>0</xdr:rowOff>
    </xdr:to>
    <xdr:pic>
      <xdr:nvPicPr>
        <xdr:cNvPr id="23" name="Picture 22">
          <a:extLst>
            <a:ext uri="{FF2B5EF4-FFF2-40B4-BE49-F238E27FC236}">
              <a16:creationId xmlns:a16="http://schemas.microsoft.com/office/drawing/2014/main" id="{00000000-0008-0000-1900-000017000000}"/>
            </a:ext>
          </a:extLst>
        </xdr:cNvPr>
        <xdr:cNvPicPr>
          <a:picLocks noChangeAspect="1"/>
        </xdr:cNvPicPr>
      </xdr:nvPicPr>
      <xdr:blipFill>
        <a:blip xmlns:r="http://schemas.openxmlformats.org/officeDocument/2006/relationships" r:embed="rId7"/>
        <a:stretch>
          <a:fillRect/>
        </a:stretch>
      </xdr:blipFill>
      <xdr:spPr>
        <a:xfrm>
          <a:off x="1989665" y="8694111"/>
          <a:ext cx="6752168" cy="4609139"/>
        </a:xfrm>
        <a:prstGeom prst="rect">
          <a:avLst/>
        </a:prstGeom>
        <a:ln>
          <a:solidFill>
            <a:schemeClr val="tx1"/>
          </a:solidFill>
        </a:ln>
      </xdr:spPr>
    </xdr:pic>
    <xdr:clientData/>
  </xdr:twoCellAnchor>
  <xdr:twoCellAnchor editAs="oneCell">
    <xdr:from>
      <xdr:col>9</xdr:col>
      <xdr:colOff>24384</xdr:colOff>
      <xdr:row>46</xdr:row>
      <xdr:rowOff>52917</xdr:rowOff>
    </xdr:from>
    <xdr:to>
      <xdr:col>11</xdr:col>
      <xdr:colOff>544537</xdr:colOff>
      <xdr:row>60</xdr:row>
      <xdr:rowOff>36596</xdr:rowOff>
    </xdr:to>
    <xdr:pic>
      <xdr:nvPicPr>
        <xdr:cNvPr id="24" name="Picture 23">
          <a:extLst>
            <a:ext uri="{FF2B5EF4-FFF2-40B4-BE49-F238E27FC236}">
              <a16:creationId xmlns:a16="http://schemas.microsoft.com/office/drawing/2014/main" id="{00000000-0008-0000-1900-000018000000}"/>
            </a:ext>
          </a:extLst>
        </xdr:cNvPr>
        <xdr:cNvPicPr>
          <a:picLocks noChangeAspect="1"/>
        </xdr:cNvPicPr>
      </xdr:nvPicPr>
      <xdr:blipFill>
        <a:blip xmlns:r="http://schemas.openxmlformats.org/officeDocument/2006/relationships" r:embed="rId8"/>
        <a:stretch>
          <a:fillRect/>
        </a:stretch>
      </xdr:blipFill>
      <xdr:spPr>
        <a:xfrm>
          <a:off x="6903551" y="8784167"/>
          <a:ext cx="1745914" cy="2650679"/>
        </a:xfrm>
        <a:prstGeom prst="rect">
          <a:avLst/>
        </a:prstGeom>
      </xdr:spPr>
    </xdr:pic>
    <xdr:clientData/>
  </xdr:twoCellAnchor>
  <xdr:twoCellAnchor editAs="oneCell">
    <xdr:from>
      <xdr:col>14</xdr:col>
      <xdr:colOff>0</xdr:colOff>
      <xdr:row>45</xdr:row>
      <xdr:rowOff>158750</xdr:rowOff>
    </xdr:from>
    <xdr:to>
      <xdr:col>25</xdr:col>
      <xdr:colOff>59690</xdr:colOff>
      <xdr:row>70</xdr:row>
      <xdr:rowOff>12488</xdr:rowOff>
    </xdr:to>
    <xdr:pic>
      <xdr:nvPicPr>
        <xdr:cNvPr id="25" name="Picture 24">
          <a:extLst>
            <a:ext uri="{FF2B5EF4-FFF2-40B4-BE49-F238E27FC236}">
              <a16:creationId xmlns:a16="http://schemas.microsoft.com/office/drawing/2014/main" id="{00000000-0008-0000-1900-000019000000}"/>
            </a:ext>
          </a:extLst>
        </xdr:cNvPr>
        <xdr:cNvPicPr>
          <a:picLocks noChangeAspect="1"/>
        </xdr:cNvPicPr>
      </xdr:nvPicPr>
      <xdr:blipFill>
        <a:blip xmlns:r="http://schemas.openxmlformats.org/officeDocument/2006/relationships" r:embed="rId9"/>
        <a:stretch>
          <a:fillRect/>
        </a:stretch>
      </xdr:blipFill>
      <xdr:spPr>
        <a:xfrm>
          <a:off x="9948333" y="8699500"/>
          <a:ext cx="6815667" cy="4614333"/>
        </a:xfrm>
        <a:prstGeom prst="rect">
          <a:avLst/>
        </a:prstGeom>
        <a:ln>
          <a:solidFill>
            <a:schemeClr val="tx1"/>
          </a:solidFill>
        </a:ln>
      </xdr:spPr>
    </xdr:pic>
    <xdr:clientData/>
  </xdr:twoCellAnchor>
  <xdr:twoCellAnchor editAs="oneCell">
    <xdr:from>
      <xdr:col>22</xdr:col>
      <xdr:colOff>42333</xdr:colOff>
      <xdr:row>46</xdr:row>
      <xdr:rowOff>74082</xdr:rowOff>
    </xdr:from>
    <xdr:to>
      <xdr:col>24</xdr:col>
      <xdr:colOff>588415</xdr:colOff>
      <xdr:row>60</xdr:row>
      <xdr:rowOff>64984</xdr:rowOff>
    </xdr:to>
    <xdr:pic>
      <xdr:nvPicPr>
        <xdr:cNvPr id="26" name="Picture 25">
          <a:extLst>
            <a:ext uri="{FF2B5EF4-FFF2-40B4-BE49-F238E27FC236}">
              <a16:creationId xmlns:a16="http://schemas.microsoft.com/office/drawing/2014/main" id="{00000000-0008-0000-1900-00001A000000}"/>
            </a:ext>
          </a:extLst>
        </xdr:cNvPr>
        <xdr:cNvPicPr>
          <a:picLocks noChangeAspect="1"/>
        </xdr:cNvPicPr>
      </xdr:nvPicPr>
      <xdr:blipFill>
        <a:blip xmlns:r="http://schemas.openxmlformats.org/officeDocument/2006/relationships" r:embed="rId10"/>
        <a:stretch>
          <a:fillRect/>
        </a:stretch>
      </xdr:blipFill>
      <xdr:spPr>
        <a:xfrm>
          <a:off x="14901333" y="8805332"/>
          <a:ext cx="1769939" cy="2659807"/>
        </a:xfrm>
        <a:prstGeom prst="rect">
          <a:avLst/>
        </a:prstGeom>
      </xdr:spPr>
    </xdr:pic>
    <xdr:clientData/>
  </xdr:twoCellAnchor>
  <xdr:twoCellAnchor editAs="oneCell">
    <xdr:from>
      <xdr:col>26</xdr:col>
      <xdr:colOff>571499</xdr:colOff>
      <xdr:row>45</xdr:row>
      <xdr:rowOff>123958</xdr:rowOff>
    </xdr:from>
    <xdr:to>
      <xdr:col>37</xdr:col>
      <xdr:colOff>559010</xdr:colOff>
      <xdr:row>69</xdr:row>
      <xdr:rowOff>135907</xdr:rowOff>
    </xdr:to>
    <xdr:pic>
      <xdr:nvPicPr>
        <xdr:cNvPr id="33" name="Picture 32">
          <a:extLst>
            <a:ext uri="{FF2B5EF4-FFF2-40B4-BE49-F238E27FC236}">
              <a16:creationId xmlns:a16="http://schemas.microsoft.com/office/drawing/2014/main" id="{00000000-0008-0000-1900-000021000000}"/>
            </a:ext>
          </a:extLst>
        </xdr:cNvPr>
        <xdr:cNvPicPr>
          <a:picLocks noChangeAspect="1"/>
        </xdr:cNvPicPr>
      </xdr:nvPicPr>
      <xdr:blipFill>
        <a:blip xmlns:r="http://schemas.openxmlformats.org/officeDocument/2006/relationships" r:embed="rId11"/>
        <a:stretch>
          <a:fillRect/>
        </a:stretch>
      </xdr:blipFill>
      <xdr:spPr>
        <a:xfrm>
          <a:off x="17885832" y="8664708"/>
          <a:ext cx="6741583" cy="4587759"/>
        </a:xfrm>
        <a:prstGeom prst="rect">
          <a:avLst/>
        </a:prstGeom>
        <a:ln>
          <a:solidFill>
            <a:schemeClr val="tx1"/>
          </a:solidFill>
        </a:ln>
      </xdr:spPr>
    </xdr:pic>
    <xdr:clientData/>
  </xdr:twoCellAnchor>
  <xdr:twoCellAnchor editAs="oneCell">
    <xdr:from>
      <xdr:col>35</xdr:col>
      <xdr:colOff>395904</xdr:colOff>
      <xdr:row>59</xdr:row>
      <xdr:rowOff>21167</xdr:rowOff>
    </xdr:from>
    <xdr:to>
      <xdr:col>37</xdr:col>
      <xdr:colOff>506439</xdr:colOff>
      <xdr:row>69</xdr:row>
      <xdr:rowOff>66464</xdr:rowOff>
    </xdr:to>
    <xdr:pic>
      <xdr:nvPicPr>
        <xdr:cNvPr id="34" name="Picture 33">
          <a:extLst>
            <a:ext uri="{FF2B5EF4-FFF2-40B4-BE49-F238E27FC236}">
              <a16:creationId xmlns:a16="http://schemas.microsoft.com/office/drawing/2014/main" id="{00000000-0008-0000-1900-000022000000}"/>
            </a:ext>
          </a:extLst>
        </xdr:cNvPr>
        <xdr:cNvPicPr>
          <a:picLocks noChangeAspect="1"/>
        </xdr:cNvPicPr>
      </xdr:nvPicPr>
      <xdr:blipFill>
        <a:blip xmlns:r="http://schemas.openxmlformats.org/officeDocument/2006/relationships" r:embed="rId12"/>
        <a:stretch>
          <a:fillRect/>
        </a:stretch>
      </xdr:blipFill>
      <xdr:spPr>
        <a:xfrm>
          <a:off x="23234737" y="11228917"/>
          <a:ext cx="1336297" cy="19522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431800</xdr:colOff>
      <xdr:row>0</xdr:row>
      <xdr:rowOff>146050</xdr:rowOff>
    </xdr:from>
    <xdr:to>
      <xdr:col>18</xdr:col>
      <xdr:colOff>120015</xdr:colOff>
      <xdr:row>5</xdr:row>
      <xdr:rowOff>10795</xdr:rowOff>
    </xdr:to>
    <xdr:pic>
      <xdr:nvPicPr>
        <xdr:cNvPr id="2" name="Picture 1" descr="Text&#10;&#10;Description automatically generated with low confidenc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56800" y="146050"/>
          <a:ext cx="1593215" cy="848995"/>
        </a:xfrm>
        <a:prstGeom prst="rect">
          <a:avLst/>
        </a:prstGeom>
        <a:noFill/>
      </xdr:spPr>
    </xdr:pic>
    <xdr:clientData/>
  </xdr:twoCellAnchor>
  <xdr:twoCellAnchor editAs="oneCell">
    <xdr:from>
      <xdr:col>10</xdr:col>
      <xdr:colOff>209550</xdr:colOff>
      <xdr:row>1</xdr:row>
      <xdr:rowOff>152400</xdr:rowOff>
    </xdr:from>
    <xdr:to>
      <xdr:col>15</xdr:col>
      <xdr:colOff>259080</xdr:colOff>
      <xdr:row>4</xdr:row>
      <xdr:rowOff>175260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59550" y="349250"/>
          <a:ext cx="3224530" cy="613410"/>
        </a:xfrm>
        <a:prstGeom prst="rect">
          <a:avLst/>
        </a:prstGeom>
        <a:noFill/>
      </xdr:spPr>
    </xdr:pic>
    <xdr:clientData/>
  </xdr:twoCellAnchor>
  <xdr:twoCellAnchor>
    <xdr:from>
      <xdr:col>6</xdr:col>
      <xdr:colOff>387350</xdr:colOff>
      <xdr:row>6</xdr:row>
      <xdr:rowOff>152400</xdr:rowOff>
    </xdr:from>
    <xdr:to>
      <xdr:col>13</xdr:col>
      <xdr:colOff>76200</xdr:colOff>
      <xdr:row>8</xdr:row>
      <xdr:rowOff>158750</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4197350" y="1333500"/>
          <a:ext cx="4133850" cy="4000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latin typeface="Arial" panose="020B0604020202020204" pitchFamily="34" charset="0"/>
              <a:cs typeface="Arial" panose="020B0604020202020204" pitchFamily="34" charset="0"/>
            </a:rPr>
            <a:t>Integrated</a:t>
          </a:r>
          <a:r>
            <a:rPr lang="en-GB" sz="1200" b="1" baseline="0">
              <a:latin typeface="Arial" panose="020B0604020202020204" pitchFamily="34" charset="0"/>
              <a:cs typeface="Arial" panose="020B0604020202020204" pitchFamily="34" charset="0"/>
            </a:rPr>
            <a:t> Impact Assessment Approval Process</a:t>
          </a:r>
          <a:endParaRPr lang="en-GB" sz="1200" b="1">
            <a:latin typeface="Arial" panose="020B0604020202020204" pitchFamily="34" charset="0"/>
            <a:cs typeface="Arial" panose="020B0604020202020204" pitchFamily="34" charset="0"/>
          </a:endParaRPr>
        </a:p>
      </xdr:txBody>
    </xdr:sp>
    <xdr:clientData/>
  </xdr:twoCellAnchor>
  <xdr:twoCellAnchor>
    <xdr:from>
      <xdr:col>0</xdr:col>
      <xdr:colOff>438150</xdr:colOff>
      <xdr:row>9</xdr:row>
      <xdr:rowOff>127000</xdr:rowOff>
    </xdr:from>
    <xdr:to>
      <xdr:col>18</xdr:col>
      <xdr:colOff>146050</xdr:colOff>
      <xdr:row>16</xdr:row>
      <xdr:rowOff>139700</xdr:rowOff>
    </xdr:to>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438150" y="1898650"/>
          <a:ext cx="11137900" cy="1390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0" i="0">
              <a:solidFill>
                <a:schemeClr val="dk1"/>
              </a:solidFill>
              <a:effectLst/>
              <a:latin typeface="Arial" panose="020B0604020202020204" pitchFamily="34" charset="0"/>
              <a:ea typeface="+mn-ea"/>
              <a:cs typeface="Arial" panose="020B0604020202020204" pitchFamily="34" charset="0"/>
            </a:rPr>
            <a:t>The Policy author or Project manager</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is responsible for ensuring all relevant impact assessments are completed,</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taking advice from specialist colleagues</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and ensuring sign off before submitting the final policy. If there is a financial impact then a separate business case may be required and</a:t>
          </a:r>
          <a:r>
            <a:rPr lang="en-GB" sz="1200" b="0" i="0" baseline="0">
              <a:solidFill>
                <a:schemeClr val="dk1"/>
              </a:solidFill>
              <a:effectLst/>
              <a:latin typeface="Arial" panose="020B0604020202020204" pitchFamily="34" charset="0"/>
              <a:ea typeface="+mn-ea"/>
              <a:cs typeface="Arial" panose="020B0604020202020204" pitchFamily="34" charset="0"/>
            </a:rPr>
            <a:t> advice should be sought from the respective Executive Director or Senior Responsible Officer (SRO)</a:t>
          </a:r>
          <a:r>
            <a:rPr lang="en-GB" sz="1200" b="0" i="0">
              <a:solidFill>
                <a:schemeClr val="dk1"/>
              </a:solidFill>
              <a:effectLst/>
              <a:latin typeface="Arial" panose="020B0604020202020204" pitchFamily="34" charset="0"/>
              <a:ea typeface="+mn-ea"/>
              <a:cs typeface="Arial" panose="020B0604020202020204" pitchFamily="34" charset="0"/>
            </a:rPr>
            <a:t>. </a:t>
          </a: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Once the impact</a:t>
          </a:r>
          <a:r>
            <a:rPr lang="en-GB" sz="1200" b="0" i="0" baseline="0">
              <a:solidFill>
                <a:schemeClr val="dk1"/>
              </a:solidFill>
              <a:effectLst/>
              <a:latin typeface="Arial" panose="020B0604020202020204" pitchFamily="34" charset="0"/>
              <a:ea typeface="+mn-ea"/>
              <a:cs typeface="Arial" panose="020B0604020202020204" pitchFamily="34" charset="0"/>
            </a:rPr>
            <a:t> assessment has been completed, please send it to </a:t>
          </a:r>
          <a:r>
            <a:rPr lang="en-GB" sz="1200" b="0" i="0" baseline="0">
              <a:solidFill>
                <a:srgbClr val="1016FC"/>
              </a:solidFill>
              <a:effectLst/>
              <a:latin typeface="Arial" panose="020B0604020202020204" pitchFamily="34" charset="0"/>
              <a:ea typeface="+mn-ea"/>
              <a:cs typeface="Arial" panose="020B0604020202020204" pitchFamily="34" charset="0"/>
            </a:rPr>
            <a:t>hnyicb-hull.hnypolicyenquiries@nhs.net </a:t>
          </a:r>
          <a:endParaRPr lang="en-GB" sz="1200" b="0" i="0">
            <a:solidFill>
              <a:srgbClr val="1016FC"/>
            </a:solidFill>
            <a:effectLst/>
            <a:latin typeface="Arial" panose="020B0604020202020204" pitchFamily="34" charset="0"/>
            <a:ea typeface="+mn-ea"/>
            <a:cs typeface="Arial" panose="020B0604020202020204" pitchFamily="34" charset="0"/>
          </a:endParaRP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The impact assessments will be signed off by the Deputy Director of Legal and Regulatory functions and a Director of Nursing.</a:t>
          </a:r>
        </a:p>
        <a:p>
          <a:endParaRPr lang="en-GB" sz="1100"/>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2</xdr:col>
      <xdr:colOff>120650</xdr:colOff>
      <xdr:row>2</xdr:row>
      <xdr:rowOff>0</xdr:rowOff>
    </xdr:from>
    <xdr:ext cx="184731" cy="264560"/>
    <xdr:sp macro="" textlink="">
      <xdr:nvSpPr>
        <xdr:cNvPr id="2" name="TextBox 1">
          <a:extLst>
            <a:ext uri="{FF2B5EF4-FFF2-40B4-BE49-F238E27FC236}">
              <a16:creationId xmlns:a16="http://schemas.microsoft.com/office/drawing/2014/main" id="{00000000-0008-0000-1A00-000002000000}"/>
            </a:ext>
          </a:extLst>
        </xdr:cNvPr>
        <xdr:cNvSpPr txBox="1"/>
      </xdr:nvSpPr>
      <xdr:spPr>
        <a:xfrm>
          <a:off x="181610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9525</xdr:colOff>
      <xdr:row>0</xdr:row>
      <xdr:rowOff>161925</xdr:rowOff>
    </xdr:from>
    <xdr:to>
      <xdr:col>7</xdr:col>
      <xdr:colOff>0</xdr:colOff>
      <xdr:row>8</xdr:row>
      <xdr:rowOff>28575</xdr:rowOff>
    </xdr:to>
    <xdr:sp macro="" textlink="">
      <xdr:nvSpPr>
        <xdr:cNvPr id="3" name="TextBox 2">
          <a:extLst>
            <a:ext uri="{FF2B5EF4-FFF2-40B4-BE49-F238E27FC236}">
              <a16:creationId xmlns:a16="http://schemas.microsoft.com/office/drawing/2014/main" id="{00000000-0008-0000-1A00-000003000000}"/>
            </a:ext>
          </a:extLst>
        </xdr:cNvPr>
        <xdr:cNvSpPr txBox="1"/>
      </xdr:nvSpPr>
      <xdr:spPr>
        <a:xfrm>
          <a:off x="619125" y="161925"/>
          <a:ext cx="9763125" cy="1390650"/>
        </a:xfrm>
        <a:prstGeom prst="rect">
          <a:avLst/>
        </a:prstGeom>
        <a:solidFill>
          <a:schemeClr val="lt1"/>
        </a:solidFill>
        <a:ln w="2857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i="0">
              <a:solidFill>
                <a:schemeClr val="tx2">
                  <a:lumMod val="75000"/>
                </a:schemeClr>
              </a:solidFill>
              <a:effectLst/>
              <a:latin typeface="+mn-lt"/>
              <a:ea typeface="+mn-ea"/>
              <a:cs typeface="+mn-cs"/>
            </a:rPr>
            <a:t>ICS LSOA'S</a:t>
          </a:r>
          <a:r>
            <a:rPr lang="en-GB" sz="1400" b="1" i="0" baseline="0">
              <a:solidFill>
                <a:schemeClr val="tx2">
                  <a:lumMod val="75000"/>
                </a:schemeClr>
              </a:solidFill>
              <a:effectLst/>
              <a:latin typeface="+mn-lt"/>
              <a:ea typeface="+mn-ea"/>
              <a:cs typeface="+mn-cs"/>
            </a:rPr>
            <a:t> IMD 2019</a:t>
          </a:r>
        </a:p>
        <a:p>
          <a:pPr algn="ctr"/>
          <a:endParaRPr lang="en-GB" sz="1100" b="1" i="0">
            <a:solidFill>
              <a:schemeClr val="dk1"/>
            </a:solidFill>
            <a:effectLst/>
            <a:latin typeface="+mn-lt"/>
            <a:ea typeface="+mn-ea"/>
            <a:cs typeface="+mn-cs"/>
          </a:endParaRPr>
        </a:p>
        <a:p>
          <a:r>
            <a:rPr lang="en-GB" sz="1100" b="1" i="0">
              <a:solidFill>
                <a:schemeClr val="dk1"/>
              </a:solidFill>
              <a:effectLst/>
              <a:latin typeface="+mn-lt"/>
              <a:ea typeface="+mn-ea"/>
              <a:cs typeface="+mn-cs"/>
            </a:rPr>
            <a:t>Lower Super Output Areas (LSOAs) </a:t>
          </a:r>
          <a:r>
            <a:rPr lang="en-GB" sz="1100" b="0" i="0">
              <a:solidFill>
                <a:schemeClr val="dk1"/>
              </a:solidFill>
              <a:effectLst/>
              <a:latin typeface="+mn-lt"/>
              <a:ea typeface="+mn-ea"/>
              <a:cs typeface="+mn-cs"/>
            </a:rPr>
            <a:t>are small geographic areas produced by the ONS to enable reporting of small area statistics in England and Wales. There are 32,844 LSOAs in England, each having a population of approximately 1,500.</a:t>
          </a:r>
        </a:p>
        <a:p>
          <a:r>
            <a:rPr lang="en-GB" sz="1100" b="0" i="0">
              <a:solidFill>
                <a:schemeClr val="dk1"/>
              </a:solidFill>
              <a:effectLst/>
              <a:latin typeface="+mn-lt"/>
              <a:ea typeface="+mn-ea"/>
              <a:cs typeface="+mn-cs"/>
            </a:rPr>
            <a:t>Please see below</a:t>
          </a:r>
          <a:r>
            <a:rPr lang="en-GB" sz="1100" b="0" i="0" baseline="0">
              <a:solidFill>
                <a:schemeClr val="dk1"/>
              </a:solidFill>
              <a:effectLst/>
              <a:latin typeface="+mn-lt"/>
              <a:ea typeface="+mn-ea"/>
              <a:cs typeface="+mn-cs"/>
            </a:rPr>
            <a:t> a </a:t>
          </a:r>
          <a:r>
            <a:rPr lang="en-GB" sz="1100" b="0" i="0">
              <a:solidFill>
                <a:schemeClr val="dk1"/>
              </a:solidFill>
              <a:effectLst/>
              <a:latin typeface="+mn-lt"/>
              <a:ea typeface="+mn-ea"/>
              <a:cs typeface="+mn-cs"/>
            </a:rPr>
            <a:t>list specifically for the ICS places, most to least deprived and the rank out of the 32,844 LSOAs nationally.</a:t>
          </a:r>
        </a:p>
        <a:p>
          <a:r>
            <a:rPr lang="en-GB" sz="1100" b="0" i="0">
              <a:solidFill>
                <a:schemeClr val="dk1"/>
              </a:solidFill>
              <a:effectLst/>
              <a:latin typeface="+mn-lt"/>
              <a:ea typeface="+mn-ea"/>
              <a:cs typeface="+mn-cs"/>
            </a:rPr>
            <a:t>To</a:t>
          </a:r>
          <a:r>
            <a:rPr lang="en-GB" sz="1100" b="0" i="0" baseline="0">
              <a:solidFill>
                <a:schemeClr val="dk1"/>
              </a:solidFill>
              <a:effectLst/>
              <a:latin typeface="+mn-lt"/>
              <a:ea typeface="+mn-ea"/>
              <a:cs typeface="+mn-cs"/>
            </a:rPr>
            <a:t> the left is a map showing ICS LSOA Level IMD scores by quintiles. </a:t>
          </a:r>
        </a:p>
        <a:p>
          <a:r>
            <a:rPr lang="en-GB" sz="1100" b="0" i="0">
              <a:solidFill>
                <a:schemeClr val="dk1"/>
              </a:solidFill>
              <a:effectLst/>
              <a:latin typeface="+mn-lt"/>
              <a:ea typeface="+mn-ea"/>
              <a:cs typeface="+mn-cs"/>
            </a:rPr>
            <a:t> </a:t>
          </a:r>
          <a:endParaRPr lang="en-GB" sz="1100"/>
        </a:p>
      </xdr:txBody>
    </xdr:sp>
    <xdr:clientData/>
  </xdr:twoCellAnchor>
  <xdr:twoCellAnchor editAs="oneCell">
    <xdr:from>
      <xdr:col>8</xdr:col>
      <xdr:colOff>0</xdr:colOff>
      <xdr:row>9</xdr:row>
      <xdr:rowOff>0</xdr:rowOff>
    </xdr:from>
    <xdr:to>
      <xdr:col>8</xdr:col>
      <xdr:colOff>304800</xdr:colOff>
      <xdr:row>10</xdr:row>
      <xdr:rowOff>114300</xdr:rowOff>
    </xdr:to>
    <xdr:sp macro="" textlink="">
      <xdr:nvSpPr>
        <xdr:cNvPr id="4" name="AutoShape 2" descr="Image preview">
          <a:extLst>
            <a:ext uri="{FF2B5EF4-FFF2-40B4-BE49-F238E27FC236}">
              <a16:creationId xmlns:a16="http://schemas.microsoft.com/office/drawing/2014/main" id="{00000000-0008-0000-1A00-000004000000}"/>
            </a:ext>
          </a:extLst>
        </xdr:cNvPr>
        <xdr:cNvSpPr>
          <a:spLocks noChangeAspect="1" noChangeArrowheads="1"/>
        </xdr:cNvSpPr>
      </xdr:nvSpPr>
      <xdr:spPr bwMode="auto">
        <a:xfrm>
          <a:off x="10991850" y="17145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108856</xdr:colOff>
      <xdr:row>0</xdr:row>
      <xdr:rowOff>149679</xdr:rowOff>
    </xdr:from>
    <xdr:to>
      <xdr:col>24</xdr:col>
      <xdr:colOff>211215</xdr:colOff>
      <xdr:row>42</xdr:row>
      <xdr:rowOff>66130</xdr:rowOff>
    </xdr:to>
    <xdr:pic>
      <xdr:nvPicPr>
        <xdr:cNvPr id="12" name="Picture 11">
          <a:extLst>
            <a:ext uri="{FF2B5EF4-FFF2-40B4-BE49-F238E27FC236}">
              <a16:creationId xmlns:a16="http://schemas.microsoft.com/office/drawing/2014/main" id="{00000000-0008-0000-1A00-00000C000000}"/>
            </a:ext>
          </a:extLst>
        </xdr:cNvPr>
        <xdr:cNvPicPr>
          <a:picLocks noChangeAspect="1"/>
        </xdr:cNvPicPr>
      </xdr:nvPicPr>
      <xdr:blipFill>
        <a:blip xmlns:r="http://schemas.openxmlformats.org/officeDocument/2006/relationships" r:embed="rId1"/>
        <a:stretch>
          <a:fillRect/>
        </a:stretch>
      </xdr:blipFill>
      <xdr:spPr>
        <a:xfrm>
          <a:off x="11715749" y="149679"/>
          <a:ext cx="10937454" cy="8463642"/>
        </a:xfrm>
        <a:prstGeom prst="rect">
          <a:avLst/>
        </a:prstGeom>
      </xdr:spPr>
    </xdr:pic>
    <xdr:clientData/>
  </xdr:twoCellAnchor>
  <xdr:twoCellAnchor editAs="oneCell">
    <xdr:from>
      <xdr:col>22</xdr:col>
      <xdr:colOff>476248</xdr:colOff>
      <xdr:row>2</xdr:row>
      <xdr:rowOff>54428</xdr:rowOff>
    </xdr:from>
    <xdr:to>
      <xdr:col>27</xdr:col>
      <xdr:colOff>363582</xdr:colOff>
      <xdr:row>22</xdr:row>
      <xdr:rowOff>76915</xdr:rowOff>
    </xdr:to>
    <xdr:pic>
      <xdr:nvPicPr>
        <xdr:cNvPr id="13" name="Picture 12">
          <a:extLst>
            <a:ext uri="{FF2B5EF4-FFF2-40B4-BE49-F238E27FC236}">
              <a16:creationId xmlns:a16="http://schemas.microsoft.com/office/drawing/2014/main" id="{00000000-0008-0000-1A00-00000D000000}"/>
            </a:ext>
          </a:extLst>
        </xdr:cNvPr>
        <xdr:cNvPicPr>
          <a:picLocks noChangeAspect="1"/>
        </xdr:cNvPicPr>
      </xdr:nvPicPr>
      <xdr:blipFill>
        <a:blip xmlns:r="http://schemas.openxmlformats.org/officeDocument/2006/relationships" r:embed="rId2"/>
        <a:stretch>
          <a:fillRect/>
        </a:stretch>
      </xdr:blipFill>
      <xdr:spPr>
        <a:xfrm>
          <a:off x="21689784" y="435428"/>
          <a:ext cx="2952751" cy="4376773"/>
        </a:xfrm>
        <a:prstGeom prst="rect">
          <a:avLst/>
        </a:prstGeom>
      </xdr:spPr>
    </xdr:pic>
    <xdr:clientData/>
  </xdr:twoCellAnchor>
  <xdr:twoCellAnchor editAs="oneCell">
    <xdr:from>
      <xdr:col>23</xdr:col>
      <xdr:colOff>40821</xdr:colOff>
      <xdr:row>42</xdr:row>
      <xdr:rowOff>95250</xdr:rowOff>
    </xdr:from>
    <xdr:to>
      <xdr:col>27</xdr:col>
      <xdr:colOff>421819</xdr:colOff>
      <xdr:row>56</xdr:row>
      <xdr:rowOff>18868</xdr:rowOff>
    </xdr:to>
    <xdr:pic>
      <xdr:nvPicPr>
        <xdr:cNvPr id="14" name="Picture 13">
          <a:extLst>
            <a:ext uri="{FF2B5EF4-FFF2-40B4-BE49-F238E27FC236}">
              <a16:creationId xmlns:a16="http://schemas.microsoft.com/office/drawing/2014/main" id="{00000000-0008-0000-1A00-00000E000000}"/>
            </a:ext>
          </a:extLst>
        </xdr:cNvPr>
        <xdr:cNvPicPr>
          <a:picLocks noChangeAspect="1"/>
        </xdr:cNvPicPr>
      </xdr:nvPicPr>
      <xdr:blipFill>
        <a:blip xmlns:r="http://schemas.openxmlformats.org/officeDocument/2006/relationships" r:embed="rId3"/>
        <a:stretch>
          <a:fillRect/>
        </a:stretch>
      </xdr:blipFill>
      <xdr:spPr>
        <a:xfrm>
          <a:off x="21866678" y="8640536"/>
          <a:ext cx="2830285" cy="259442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104775</xdr:colOff>
      <xdr:row>6</xdr:row>
      <xdr:rowOff>76200</xdr:rowOff>
    </xdr:from>
    <xdr:to>
      <xdr:col>13</xdr:col>
      <xdr:colOff>1104900</xdr:colOff>
      <xdr:row>7</xdr:row>
      <xdr:rowOff>161925</xdr:rowOff>
    </xdr:to>
    <xdr:sp macro="" textlink="">
      <xdr:nvSpPr>
        <xdr:cNvPr id="2" name="Right Arrow 1">
          <a:extLst>
            <a:ext uri="{FF2B5EF4-FFF2-40B4-BE49-F238E27FC236}">
              <a16:creationId xmlns:a16="http://schemas.microsoft.com/office/drawing/2014/main" id="{00000000-0008-0000-1B00-000002000000}"/>
            </a:ext>
          </a:extLst>
        </xdr:cNvPr>
        <xdr:cNvSpPr/>
      </xdr:nvSpPr>
      <xdr:spPr>
        <a:xfrm>
          <a:off x="3571875" y="1238250"/>
          <a:ext cx="9267825"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9525</xdr:colOff>
      <xdr:row>15</xdr:row>
      <xdr:rowOff>19050</xdr:rowOff>
    </xdr:from>
    <xdr:to>
      <xdr:col>14</xdr:col>
      <xdr:colOff>0</xdr:colOff>
      <xdr:row>35</xdr:row>
      <xdr:rowOff>180975</xdr:rowOff>
    </xdr:to>
    <xdr:cxnSp macro="">
      <xdr:nvCxnSpPr>
        <xdr:cNvPr id="3" name="Straight Arrow Connector 2">
          <a:extLst>
            <a:ext uri="{FF2B5EF4-FFF2-40B4-BE49-F238E27FC236}">
              <a16:creationId xmlns:a16="http://schemas.microsoft.com/office/drawing/2014/main" id="{00000000-0008-0000-1B00-000003000000}"/>
            </a:ext>
          </a:extLst>
        </xdr:cNvPr>
        <xdr:cNvCxnSpPr/>
      </xdr:nvCxnSpPr>
      <xdr:spPr>
        <a:xfrm flipV="1">
          <a:off x="5838825" y="3086100"/>
          <a:ext cx="7077075" cy="397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80963</xdr:colOff>
          <xdr:row>24</xdr:row>
          <xdr:rowOff>87313</xdr:rowOff>
        </xdr:from>
        <xdr:to>
          <xdr:col>7</xdr:col>
          <xdr:colOff>17463</xdr:colOff>
          <xdr:row>27</xdr:row>
          <xdr:rowOff>290513</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2824163" y="5773738"/>
              <a:ext cx="6365875" cy="1346200"/>
              <a:chOff x="1809750" y="3486150"/>
              <a:chExt cx="3838041" cy="857250"/>
            </a:xfrm>
          </xdr:grpSpPr>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500-000002100000}"/>
                  </a:ext>
                </a:extLst>
              </xdr:cNvPr>
              <xdr:cNvSpPr/>
            </xdr:nvSpPr>
            <xdr:spPr bwMode="auto">
              <a:xfrm>
                <a:off x="180975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500-000003100000}"/>
                  </a:ext>
                </a:extLst>
              </xdr:cNvPr>
              <xdr:cNvSpPr/>
            </xdr:nvSpPr>
            <xdr:spPr bwMode="auto">
              <a:xfrm>
                <a:off x="180975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500-000004100000}"/>
                  </a:ext>
                </a:extLst>
              </xdr:cNvPr>
              <xdr:cNvSpPr/>
            </xdr:nvSpPr>
            <xdr:spPr bwMode="auto">
              <a:xfrm>
                <a:off x="180975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500-000005100000}"/>
                  </a:ext>
                </a:extLst>
              </xdr:cNvPr>
              <xdr:cNvSpPr/>
            </xdr:nvSpPr>
            <xdr:spPr bwMode="auto">
              <a:xfrm>
                <a:off x="180975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500-000006100000}"/>
                  </a:ext>
                </a:extLst>
              </xdr:cNvPr>
              <xdr:cNvSpPr/>
            </xdr:nvSpPr>
            <xdr:spPr bwMode="auto">
              <a:xfrm>
                <a:off x="3636196"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500-000007100000}"/>
                  </a:ext>
                </a:extLst>
              </xdr:cNvPr>
              <xdr:cNvSpPr/>
            </xdr:nvSpPr>
            <xdr:spPr bwMode="auto">
              <a:xfrm>
                <a:off x="3636196"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500-000008100000}"/>
                  </a:ext>
                </a:extLst>
              </xdr:cNvPr>
              <xdr:cNvSpPr/>
            </xdr:nvSpPr>
            <xdr:spPr bwMode="auto">
              <a:xfrm>
                <a:off x="3636196"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500-000009100000}"/>
                  </a:ext>
                </a:extLst>
              </xdr:cNvPr>
              <xdr:cNvSpPr/>
            </xdr:nvSpPr>
            <xdr:spPr bwMode="auto">
              <a:xfrm>
                <a:off x="3636196"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500-00000A100000}"/>
                  </a:ext>
                </a:extLst>
              </xdr:cNvPr>
              <xdr:cNvSpPr/>
            </xdr:nvSpPr>
            <xdr:spPr bwMode="auto">
              <a:xfrm>
                <a:off x="5457291"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500-00000B100000}"/>
                  </a:ext>
                </a:extLst>
              </xdr:cNvPr>
              <xdr:cNvSpPr/>
            </xdr:nvSpPr>
            <xdr:spPr bwMode="auto">
              <a:xfrm>
                <a:off x="5457291"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xdr:row>
          <xdr:rowOff>66675</xdr:rowOff>
        </xdr:from>
        <xdr:to>
          <xdr:col>2</xdr:col>
          <xdr:colOff>371475</xdr:colOff>
          <xdr:row>28</xdr:row>
          <xdr:rowOff>295275</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5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28</xdr:row>
          <xdr:rowOff>66675</xdr:rowOff>
        </xdr:from>
        <xdr:to>
          <xdr:col>4</xdr:col>
          <xdr:colOff>428625</xdr:colOff>
          <xdr:row>28</xdr:row>
          <xdr:rowOff>295275</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5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2166938</xdr:colOff>
      <xdr:row>32</xdr:row>
      <xdr:rowOff>71437</xdr:rowOff>
    </xdr:from>
    <xdr:to>
      <xdr:col>6</xdr:col>
      <xdr:colOff>385763</xdr:colOff>
      <xdr:row>43</xdr:row>
      <xdr:rowOff>125412</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8</xdr:col>
          <xdr:colOff>104775</xdr:colOff>
          <xdr:row>4</xdr:row>
          <xdr:rowOff>0</xdr:rowOff>
        </xdr:from>
        <xdr:to>
          <xdr:col>9</xdr:col>
          <xdr:colOff>514350</xdr:colOff>
          <xdr:row>6</xdr:row>
          <xdr:rowOff>66675</xdr:rowOff>
        </xdr:to>
        <xdr:sp macro="" textlink="">
          <xdr:nvSpPr>
            <xdr:cNvPr id="4113" name="CommandButton1" hidden="1">
              <a:extLst>
                <a:ext uri="{63B3BB69-23CF-44E3-9099-C40C66FF867C}">
                  <a14:compatExt spid="_x0000_s4113"/>
                </a:ext>
                <a:ext uri="{FF2B5EF4-FFF2-40B4-BE49-F238E27FC236}">
                  <a16:creationId xmlns:a16="http://schemas.microsoft.com/office/drawing/2014/main" id="{00000000-0008-0000-0500-00001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103188</xdr:colOff>
          <xdr:row>16</xdr:row>
          <xdr:rowOff>196848</xdr:rowOff>
        </xdr:from>
        <xdr:to>
          <xdr:col>4</xdr:col>
          <xdr:colOff>131763</xdr:colOff>
          <xdr:row>21</xdr:row>
          <xdr:rowOff>227013</xdr:rowOff>
        </xdr:to>
        <xdr:grpSp>
          <xdr:nvGrpSpPr>
            <xdr:cNvPr id="2" name="Group 1">
              <a:extLst>
                <a:ext uri="{FF2B5EF4-FFF2-40B4-BE49-F238E27FC236}">
                  <a16:creationId xmlns:a16="http://schemas.microsoft.com/office/drawing/2014/main" id="{00000000-0008-0000-0700-000002000000}"/>
                </a:ext>
              </a:extLst>
            </xdr:cNvPr>
            <xdr:cNvGrpSpPr/>
          </xdr:nvGrpSpPr>
          <xdr:grpSpPr>
            <a:xfrm>
              <a:off x="6732588" y="4483098"/>
              <a:ext cx="333375" cy="1192215"/>
              <a:chOff x="2409825" y="3095617"/>
              <a:chExt cx="238125" cy="904903"/>
            </a:xfrm>
          </xdr:grpSpPr>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700-000001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700-000002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700-000003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700-0000041C0000}"/>
                  </a:ext>
                </a:extLst>
              </xdr:cNvPr>
              <xdr:cNvSpPr/>
            </xdr:nvSpPr>
            <xdr:spPr bwMode="auto">
              <a:xfrm>
                <a:off x="2409825" y="382907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700-0000051C0000}"/>
                  </a:ext>
                </a:extLst>
              </xdr:cNvPr>
              <xdr:cNvSpPr/>
            </xdr:nvSpPr>
            <xdr:spPr bwMode="auto">
              <a:xfrm>
                <a:off x="2409825" y="3095617"/>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103188</xdr:colOff>
          <xdr:row>22</xdr:row>
          <xdr:rowOff>227013</xdr:rowOff>
        </xdr:from>
        <xdr:to>
          <xdr:col>4</xdr:col>
          <xdr:colOff>131763</xdr:colOff>
          <xdr:row>27</xdr:row>
          <xdr:rowOff>233363</xdr:rowOff>
        </xdr:to>
        <xdr:grpSp>
          <xdr:nvGrpSpPr>
            <xdr:cNvPr id="14" name="Group 13">
              <a:extLst>
                <a:ext uri="{FF2B5EF4-FFF2-40B4-BE49-F238E27FC236}">
                  <a16:creationId xmlns:a16="http://schemas.microsoft.com/office/drawing/2014/main" id="{00000000-0008-0000-0700-00000E000000}"/>
                </a:ext>
              </a:extLst>
            </xdr:cNvPr>
            <xdr:cNvGrpSpPr/>
          </xdr:nvGrpSpPr>
          <xdr:grpSpPr>
            <a:xfrm>
              <a:off x="6732588" y="5913438"/>
              <a:ext cx="333375" cy="1196975"/>
              <a:chOff x="2409825" y="3095622"/>
              <a:chExt cx="238125" cy="904884"/>
            </a:xfrm>
          </xdr:grpSpPr>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700-00000B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700-00000C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700-00000D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700-00000E1C0000}"/>
                  </a:ext>
                </a:extLst>
              </xdr:cNvPr>
              <xdr:cNvSpPr/>
            </xdr:nvSpPr>
            <xdr:spPr bwMode="auto">
              <a:xfrm>
                <a:off x="2409825" y="3829056"/>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700-00000F1C0000}"/>
                  </a:ext>
                </a:extLst>
              </xdr:cNvPr>
              <xdr:cNvSpPr/>
            </xdr:nvSpPr>
            <xdr:spPr bwMode="auto">
              <a:xfrm>
                <a:off x="2409825" y="3095622"/>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22</xdr:row>
          <xdr:rowOff>0</xdr:rowOff>
        </xdr:from>
        <xdr:to>
          <xdr:col>3</xdr:col>
          <xdr:colOff>114300</xdr:colOff>
          <xdr:row>22</xdr:row>
          <xdr:rowOff>219075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7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29</xdr:row>
          <xdr:rowOff>9525</xdr:rowOff>
        </xdr:from>
        <xdr:to>
          <xdr:col>3</xdr:col>
          <xdr:colOff>114300</xdr:colOff>
          <xdr:row>29</xdr:row>
          <xdr:rowOff>228600</xdr:rowOff>
        </xdr:to>
        <xdr:sp macro="" textlink="">
          <xdr:nvSpPr>
            <xdr:cNvPr id="7186" name="Check Box 18" hidden="1">
              <a:extLst>
                <a:ext uri="{63B3BB69-23CF-44E3-9099-C40C66FF867C}">
                  <a14:compatExt spid="_x0000_s7186"/>
                </a:ext>
                <a:ext uri="{FF2B5EF4-FFF2-40B4-BE49-F238E27FC236}">
                  <a16:creationId xmlns:a16="http://schemas.microsoft.com/office/drawing/2014/main" id="{00000000-0008-0000-0700-00001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276225</xdr:rowOff>
        </xdr:to>
        <xdr:sp macro="" textlink="">
          <xdr:nvSpPr>
            <xdr:cNvPr id="8221" name="CheckBox1" hidden="1">
              <a:extLst>
                <a:ext uri="{63B3BB69-23CF-44E3-9099-C40C66FF867C}">
                  <a14:compatExt spid="_x0000_s8221"/>
                </a:ext>
                <a:ext uri="{FF2B5EF4-FFF2-40B4-BE49-F238E27FC236}">
                  <a16:creationId xmlns:a16="http://schemas.microsoft.com/office/drawing/2014/main" id="{00000000-0008-0000-0900-00001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4</xdr:row>
          <xdr:rowOff>66675</xdr:rowOff>
        </xdr:from>
        <xdr:to>
          <xdr:col>2</xdr:col>
          <xdr:colOff>238125</xdr:colOff>
          <xdr:row>4</xdr:row>
          <xdr:rowOff>276225</xdr:rowOff>
        </xdr:to>
        <xdr:sp macro="" textlink="">
          <xdr:nvSpPr>
            <xdr:cNvPr id="8223" name="CheckBox2" hidden="1">
              <a:extLst>
                <a:ext uri="{63B3BB69-23CF-44E3-9099-C40C66FF867C}">
                  <a14:compatExt spid="_x0000_s8223"/>
                </a:ext>
                <a:ext uri="{FF2B5EF4-FFF2-40B4-BE49-F238E27FC236}">
                  <a16:creationId xmlns:a16="http://schemas.microsoft.com/office/drawing/2014/main" id="{00000000-0008-0000-0900-00001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5</xdr:row>
          <xdr:rowOff>38100</xdr:rowOff>
        </xdr:from>
        <xdr:to>
          <xdr:col>2</xdr:col>
          <xdr:colOff>238125</xdr:colOff>
          <xdr:row>5</xdr:row>
          <xdr:rowOff>257175</xdr:rowOff>
        </xdr:to>
        <xdr:sp macro="" textlink="">
          <xdr:nvSpPr>
            <xdr:cNvPr id="8224" name="CheckBox3" hidden="1">
              <a:extLst>
                <a:ext uri="{63B3BB69-23CF-44E3-9099-C40C66FF867C}">
                  <a14:compatExt spid="_x0000_s8224"/>
                </a:ext>
                <a:ext uri="{FF2B5EF4-FFF2-40B4-BE49-F238E27FC236}">
                  <a16:creationId xmlns:a16="http://schemas.microsoft.com/office/drawing/2014/main" id="{00000000-0008-0000-0900-00002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6</xdr:row>
          <xdr:rowOff>47625</xdr:rowOff>
        </xdr:from>
        <xdr:to>
          <xdr:col>2</xdr:col>
          <xdr:colOff>238125</xdr:colOff>
          <xdr:row>6</xdr:row>
          <xdr:rowOff>257175</xdr:rowOff>
        </xdr:to>
        <xdr:sp macro="" textlink="">
          <xdr:nvSpPr>
            <xdr:cNvPr id="8225" name="CheckBox4" hidden="1">
              <a:extLst>
                <a:ext uri="{63B3BB69-23CF-44E3-9099-C40C66FF867C}">
                  <a14:compatExt spid="_x0000_s8225"/>
                </a:ext>
                <a:ext uri="{FF2B5EF4-FFF2-40B4-BE49-F238E27FC236}">
                  <a16:creationId xmlns:a16="http://schemas.microsoft.com/office/drawing/2014/main" id="{00000000-0008-0000-0900-00002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7</xdr:row>
          <xdr:rowOff>47625</xdr:rowOff>
        </xdr:from>
        <xdr:to>
          <xdr:col>2</xdr:col>
          <xdr:colOff>238125</xdr:colOff>
          <xdr:row>7</xdr:row>
          <xdr:rowOff>257175</xdr:rowOff>
        </xdr:to>
        <xdr:sp macro="" textlink="">
          <xdr:nvSpPr>
            <xdr:cNvPr id="8226" name="CheckBox5" hidden="1">
              <a:extLst>
                <a:ext uri="{63B3BB69-23CF-44E3-9099-C40C66FF867C}">
                  <a14:compatExt spid="_x0000_s8226"/>
                </a:ext>
                <a:ext uri="{FF2B5EF4-FFF2-40B4-BE49-F238E27FC236}">
                  <a16:creationId xmlns:a16="http://schemas.microsoft.com/office/drawing/2014/main" id="{00000000-0008-0000-0900-00002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8</xdr:row>
          <xdr:rowOff>47625</xdr:rowOff>
        </xdr:from>
        <xdr:to>
          <xdr:col>2</xdr:col>
          <xdr:colOff>238125</xdr:colOff>
          <xdr:row>8</xdr:row>
          <xdr:rowOff>257175</xdr:rowOff>
        </xdr:to>
        <xdr:sp macro="" textlink="">
          <xdr:nvSpPr>
            <xdr:cNvPr id="8227" name="CheckBox6" hidden="1">
              <a:extLst>
                <a:ext uri="{63B3BB69-23CF-44E3-9099-C40C66FF867C}">
                  <a14:compatExt spid="_x0000_s8227"/>
                </a:ext>
                <a:ext uri="{FF2B5EF4-FFF2-40B4-BE49-F238E27FC236}">
                  <a16:creationId xmlns:a16="http://schemas.microsoft.com/office/drawing/2014/main" id="{00000000-0008-0000-0900-00002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9</xdr:row>
          <xdr:rowOff>66675</xdr:rowOff>
        </xdr:from>
        <xdr:to>
          <xdr:col>2</xdr:col>
          <xdr:colOff>238125</xdr:colOff>
          <xdr:row>9</xdr:row>
          <xdr:rowOff>266700</xdr:rowOff>
        </xdr:to>
        <xdr:sp macro="" textlink="">
          <xdr:nvSpPr>
            <xdr:cNvPr id="8228" name="CheckBox7" hidden="1">
              <a:extLst>
                <a:ext uri="{63B3BB69-23CF-44E3-9099-C40C66FF867C}">
                  <a14:compatExt spid="_x0000_s8228"/>
                </a:ext>
                <a:ext uri="{FF2B5EF4-FFF2-40B4-BE49-F238E27FC236}">
                  <a16:creationId xmlns:a16="http://schemas.microsoft.com/office/drawing/2014/main" id="{00000000-0008-0000-0900-000024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11</xdr:row>
          <xdr:rowOff>47625</xdr:rowOff>
        </xdr:from>
        <xdr:to>
          <xdr:col>2</xdr:col>
          <xdr:colOff>238125</xdr:colOff>
          <xdr:row>11</xdr:row>
          <xdr:rowOff>257175</xdr:rowOff>
        </xdr:to>
        <xdr:sp macro="" textlink="">
          <xdr:nvSpPr>
            <xdr:cNvPr id="8229" name="CheckBox8" hidden="1">
              <a:extLst>
                <a:ext uri="{63B3BB69-23CF-44E3-9099-C40C66FF867C}">
                  <a14:compatExt spid="_x0000_s8229"/>
                </a:ext>
                <a:ext uri="{FF2B5EF4-FFF2-40B4-BE49-F238E27FC236}">
                  <a16:creationId xmlns:a16="http://schemas.microsoft.com/office/drawing/2014/main" id="{00000000-0008-0000-0900-00002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276225</xdr:rowOff>
        </xdr:to>
        <xdr:sp macro="" textlink="">
          <xdr:nvSpPr>
            <xdr:cNvPr id="8230" name="CheckBox9" hidden="1">
              <a:extLst>
                <a:ext uri="{63B3BB69-23CF-44E3-9099-C40C66FF867C}">
                  <a14:compatExt spid="_x0000_s8230"/>
                </a:ext>
                <a:ext uri="{FF2B5EF4-FFF2-40B4-BE49-F238E27FC236}">
                  <a16:creationId xmlns:a16="http://schemas.microsoft.com/office/drawing/2014/main" id="{00000000-0008-0000-0900-000026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38100</xdr:rowOff>
        </xdr:from>
        <xdr:to>
          <xdr:col>3</xdr:col>
          <xdr:colOff>238125</xdr:colOff>
          <xdr:row>5</xdr:row>
          <xdr:rowOff>257175</xdr:rowOff>
        </xdr:to>
        <xdr:sp macro="" textlink="">
          <xdr:nvSpPr>
            <xdr:cNvPr id="8231" name="CheckBox10" hidden="1">
              <a:extLst>
                <a:ext uri="{63B3BB69-23CF-44E3-9099-C40C66FF867C}">
                  <a14:compatExt spid="_x0000_s8231"/>
                </a:ext>
                <a:ext uri="{FF2B5EF4-FFF2-40B4-BE49-F238E27FC236}">
                  <a16:creationId xmlns:a16="http://schemas.microsoft.com/office/drawing/2014/main" id="{00000000-0008-0000-0900-000027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8232" name="CheckBox11" hidden="1">
              <a:extLst>
                <a:ext uri="{63B3BB69-23CF-44E3-9099-C40C66FF867C}">
                  <a14:compatExt spid="_x0000_s8232"/>
                </a:ext>
                <a:ext uri="{FF2B5EF4-FFF2-40B4-BE49-F238E27FC236}">
                  <a16:creationId xmlns:a16="http://schemas.microsoft.com/office/drawing/2014/main" id="{00000000-0008-0000-0900-000028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47625</xdr:rowOff>
        </xdr:from>
        <xdr:to>
          <xdr:col>3</xdr:col>
          <xdr:colOff>238125</xdr:colOff>
          <xdr:row>7</xdr:row>
          <xdr:rowOff>257175</xdr:rowOff>
        </xdr:to>
        <xdr:sp macro="" textlink="">
          <xdr:nvSpPr>
            <xdr:cNvPr id="8233" name="CheckBox12" hidden="1">
              <a:extLst>
                <a:ext uri="{63B3BB69-23CF-44E3-9099-C40C66FF867C}">
                  <a14:compatExt spid="_x0000_s8233"/>
                </a:ext>
                <a:ext uri="{FF2B5EF4-FFF2-40B4-BE49-F238E27FC236}">
                  <a16:creationId xmlns:a16="http://schemas.microsoft.com/office/drawing/2014/main" id="{00000000-0008-0000-0900-000029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47625</xdr:rowOff>
        </xdr:from>
        <xdr:to>
          <xdr:col>3</xdr:col>
          <xdr:colOff>238125</xdr:colOff>
          <xdr:row>8</xdr:row>
          <xdr:rowOff>257175</xdr:rowOff>
        </xdr:to>
        <xdr:sp macro="" textlink="">
          <xdr:nvSpPr>
            <xdr:cNvPr id="8234" name="CheckBox13" hidden="1">
              <a:extLst>
                <a:ext uri="{63B3BB69-23CF-44E3-9099-C40C66FF867C}">
                  <a14:compatExt spid="_x0000_s8234"/>
                </a:ext>
                <a:ext uri="{FF2B5EF4-FFF2-40B4-BE49-F238E27FC236}">
                  <a16:creationId xmlns:a16="http://schemas.microsoft.com/office/drawing/2014/main" id="{00000000-0008-0000-0900-00002A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66675</xdr:rowOff>
        </xdr:from>
        <xdr:to>
          <xdr:col>3</xdr:col>
          <xdr:colOff>238125</xdr:colOff>
          <xdr:row>9</xdr:row>
          <xdr:rowOff>266700</xdr:rowOff>
        </xdr:to>
        <xdr:sp macro="" textlink="">
          <xdr:nvSpPr>
            <xdr:cNvPr id="8235" name="CheckBox14" hidden="1">
              <a:extLst>
                <a:ext uri="{63B3BB69-23CF-44E3-9099-C40C66FF867C}">
                  <a14:compatExt spid="_x0000_s8235"/>
                </a:ext>
                <a:ext uri="{FF2B5EF4-FFF2-40B4-BE49-F238E27FC236}">
                  <a16:creationId xmlns:a16="http://schemas.microsoft.com/office/drawing/2014/main" id="{00000000-0008-0000-0900-00002B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47625</xdr:rowOff>
        </xdr:from>
        <xdr:to>
          <xdr:col>3</xdr:col>
          <xdr:colOff>238125</xdr:colOff>
          <xdr:row>11</xdr:row>
          <xdr:rowOff>257175</xdr:rowOff>
        </xdr:to>
        <xdr:sp macro="" textlink="">
          <xdr:nvSpPr>
            <xdr:cNvPr id="8236" name="CheckBox15" hidden="1">
              <a:extLst>
                <a:ext uri="{63B3BB69-23CF-44E3-9099-C40C66FF867C}">
                  <a14:compatExt spid="_x0000_s8236"/>
                </a:ext>
                <a:ext uri="{FF2B5EF4-FFF2-40B4-BE49-F238E27FC236}">
                  <a16:creationId xmlns:a16="http://schemas.microsoft.com/office/drawing/2014/main" id="{00000000-0008-0000-0900-00002C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4</xdr:row>
          <xdr:rowOff>66675</xdr:rowOff>
        </xdr:from>
        <xdr:to>
          <xdr:col>4</xdr:col>
          <xdr:colOff>238125</xdr:colOff>
          <xdr:row>4</xdr:row>
          <xdr:rowOff>276225</xdr:rowOff>
        </xdr:to>
        <xdr:sp macro="" textlink="">
          <xdr:nvSpPr>
            <xdr:cNvPr id="8237" name="CheckBox16" hidden="1">
              <a:extLst>
                <a:ext uri="{63B3BB69-23CF-44E3-9099-C40C66FF867C}">
                  <a14:compatExt spid="_x0000_s8237"/>
                </a:ext>
                <a:ext uri="{FF2B5EF4-FFF2-40B4-BE49-F238E27FC236}">
                  <a16:creationId xmlns:a16="http://schemas.microsoft.com/office/drawing/2014/main" id="{00000000-0008-0000-0900-00002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5</xdr:row>
          <xdr:rowOff>38100</xdr:rowOff>
        </xdr:from>
        <xdr:to>
          <xdr:col>4</xdr:col>
          <xdr:colOff>238125</xdr:colOff>
          <xdr:row>5</xdr:row>
          <xdr:rowOff>257175</xdr:rowOff>
        </xdr:to>
        <xdr:sp macro="" textlink="">
          <xdr:nvSpPr>
            <xdr:cNvPr id="8238" name="CheckBox17" hidden="1">
              <a:extLst>
                <a:ext uri="{63B3BB69-23CF-44E3-9099-C40C66FF867C}">
                  <a14:compatExt spid="_x0000_s8238"/>
                </a:ext>
                <a:ext uri="{FF2B5EF4-FFF2-40B4-BE49-F238E27FC236}">
                  <a16:creationId xmlns:a16="http://schemas.microsoft.com/office/drawing/2014/main" id="{00000000-0008-0000-0900-00002E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6</xdr:row>
          <xdr:rowOff>47625</xdr:rowOff>
        </xdr:from>
        <xdr:to>
          <xdr:col>4</xdr:col>
          <xdr:colOff>238125</xdr:colOff>
          <xdr:row>6</xdr:row>
          <xdr:rowOff>257175</xdr:rowOff>
        </xdr:to>
        <xdr:sp macro="" textlink="">
          <xdr:nvSpPr>
            <xdr:cNvPr id="8239" name="CheckBox18" hidden="1">
              <a:extLst>
                <a:ext uri="{63B3BB69-23CF-44E3-9099-C40C66FF867C}">
                  <a14:compatExt spid="_x0000_s8239"/>
                </a:ext>
                <a:ext uri="{FF2B5EF4-FFF2-40B4-BE49-F238E27FC236}">
                  <a16:creationId xmlns:a16="http://schemas.microsoft.com/office/drawing/2014/main" id="{00000000-0008-0000-0900-00002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7</xdr:row>
          <xdr:rowOff>47625</xdr:rowOff>
        </xdr:from>
        <xdr:to>
          <xdr:col>4</xdr:col>
          <xdr:colOff>238125</xdr:colOff>
          <xdr:row>7</xdr:row>
          <xdr:rowOff>257175</xdr:rowOff>
        </xdr:to>
        <xdr:sp macro="" textlink="">
          <xdr:nvSpPr>
            <xdr:cNvPr id="8240" name="CheckBox19" hidden="1">
              <a:extLst>
                <a:ext uri="{63B3BB69-23CF-44E3-9099-C40C66FF867C}">
                  <a14:compatExt spid="_x0000_s8240"/>
                </a:ext>
                <a:ext uri="{FF2B5EF4-FFF2-40B4-BE49-F238E27FC236}">
                  <a16:creationId xmlns:a16="http://schemas.microsoft.com/office/drawing/2014/main" id="{00000000-0008-0000-0900-00003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8</xdr:row>
          <xdr:rowOff>47625</xdr:rowOff>
        </xdr:from>
        <xdr:to>
          <xdr:col>4</xdr:col>
          <xdr:colOff>238125</xdr:colOff>
          <xdr:row>8</xdr:row>
          <xdr:rowOff>257175</xdr:rowOff>
        </xdr:to>
        <xdr:sp macro="" textlink="">
          <xdr:nvSpPr>
            <xdr:cNvPr id="8241" name="CheckBox20" hidden="1">
              <a:extLst>
                <a:ext uri="{63B3BB69-23CF-44E3-9099-C40C66FF867C}">
                  <a14:compatExt spid="_x0000_s8241"/>
                </a:ext>
                <a:ext uri="{FF2B5EF4-FFF2-40B4-BE49-F238E27FC236}">
                  <a16:creationId xmlns:a16="http://schemas.microsoft.com/office/drawing/2014/main" id="{00000000-0008-0000-0900-00003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9</xdr:row>
          <xdr:rowOff>66675</xdr:rowOff>
        </xdr:from>
        <xdr:to>
          <xdr:col>4</xdr:col>
          <xdr:colOff>238125</xdr:colOff>
          <xdr:row>9</xdr:row>
          <xdr:rowOff>266700</xdr:rowOff>
        </xdr:to>
        <xdr:sp macro="" textlink="">
          <xdr:nvSpPr>
            <xdr:cNvPr id="8242" name="CheckBox21" hidden="1">
              <a:extLst>
                <a:ext uri="{63B3BB69-23CF-44E3-9099-C40C66FF867C}">
                  <a14:compatExt spid="_x0000_s8242"/>
                </a:ext>
                <a:ext uri="{FF2B5EF4-FFF2-40B4-BE49-F238E27FC236}">
                  <a16:creationId xmlns:a16="http://schemas.microsoft.com/office/drawing/2014/main" id="{00000000-0008-0000-0900-00003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11</xdr:row>
          <xdr:rowOff>47625</xdr:rowOff>
        </xdr:from>
        <xdr:to>
          <xdr:col>4</xdr:col>
          <xdr:colOff>238125</xdr:colOff>
          <xdr:row>11</xdr:row>
          <xdr:rowOff>257175</xdr:rowOff>
        </xdr:to>
        <xdr:sp macro="" textlink="">
          <xdr:nvSpPr>
            <xdr:cNvPr id="8243" name="CheckBox22" hidden="1">
              <a:extLst>
                <a:ext uri="{63B3BB69-23CF-44E3-9099-C40C66FF867C}">
                  <a14:compatExt spid="_x0000_s8243"/>
                </a:ext>
                <a:ext uri="{FF2B5EF4-FFF2-40B4-BE49-F238E27FC236}">
                  <a16:creationId xmlns:a16="http://schemas.microsoft.com/office/drawing/2014/main" id="{00000000-0008-0000-0900-00003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76200</xdr:rowOff>
        </xdr:from>
        <xdr:to>
          <xdr:col>2</xdr:col>
          <xdr:colOff>257175</xdr:colOff>
          <xdr:row>4</xdr:row>
          <xdr:rowOff>295275</xdr:rowOff>
        </xdr:to>
        <xdr:sp macro="" textlink="">
          <xdr:nvSpPr>
            <xdr:cNvPr id="10265" name="CheckBox1" hidden="1">
              <a:extLst>
                <a:ext uri="{63B3BB69-23CF-44E3-9099-C40C66FF867C}">
                  <a14:compatExt spid="_x0000_s10265"/>
                </a:ext>
                <a:ext uri="{FF2B5EF4-FFF2-40B4-BE49-F238E27FC236}">
                  <a16:creationId xmlns:a16="http://schemas.microsoft.com/office/drawing/2014/main" id="{00000000-0008-0000-0A00-000019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76200</xdr:rowOff>
        </xdr:from>
        <xdr:to>
          <xdr:col>3</xdr:col>
          <xdr:colOff>238125</xdr:colOff>
          <xdr:row>4</xdr:row>
          <xdr:rowOff>295275</xdr:rowOff>
        </xdr:to>
        <xdr:sp macro="" textlink="">
          <xdr:nvSpPr>
            <xdr:cNvPr id="10266" name="CheckBox2" hidden="1">
              <a:extLst>
                <a:ext uri="{63B3BB69-23CF-44E3-9099-C40C66FF867C}">
                  <a14:compatExt spid="_x0000_s10266"/>
                </a:ext>
                <a:ext uri="{FF2B5EF4-FFF2-40B4-BE49-F238E27FC236}">
                  <a16:creationId xmlns:a16="http://schemas.microsoft.com/office/drawing/2014/main" id="{00000000-0008-0000-0A00-00001A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76200</xdr:rowOff>
        </xdr:from>
        <xdr:to>
          <xdr:col>4</xdr:col>
          <xdr:colOff>219075</xdr:colOff>
          <xdr:row>4</xdr:row>
          <xdr:rowOff>295275</xdr:rowOff>
        </xdr:to>
        <xdr:sp macro="" textlink="">
          <xdr:nvSpPr>
            <xdr:cNvPr id="10267" name="CheckBox3" hidden="1">
              <a:extLst>
                <a:ext uri="{63B3BB69-23CF-44E3-9099-C40C66FF867C}">
                  <a14:compatExt spid="_x0000_s10267"/>
                </a:ext>
                <a:ext uri="{FF2B5EF4-FFF2-40B4-BE49-F238E27FC236}">
                  <a16:creationId xmlns:a16="http://schemas.microsoft.com/office/drawing/2014/main" id="{00000000-0008-0000-0A00-00001B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5</xdr:row>
          <xdr:rowOff>47625</xdr:rowOff>
        </xdr:from>
        <xdr:to>
          <xdr:col>2</xdr:col>
          <xdr:colOff>238125</xdr:colOff>
          <xdr:row>5</xdr:row>
          <xdr:rowOff>257175</xdr:rowOff>
        </xdr:to>
        <xdr:sp macro="" textlink="">
          <xdr:nvSpPr>
            <xdr:cNvPr id="10268" name="CheckBox4" hidden="1">
              <a:extLst>
                <a:ext uri="{63B3BB69-23CF-44E3-9099-C40C66FF867C}">
                  <a14:compatExt spid="_x0000_s10268"/>
                </a:ext>
                <a:ext uri="{FF2B5EF4-FFF2-40B4-BE49-F238E27FC236}">
                  <a16:creationId xmlns:a16="http://schemas.microsoft.com/office/drawing/2014/main" id="{00000000-0008-0000-0A00-00001C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5</xdr:row>
          <xdr:rowOff>47625</xdr:rowOff>
        </xdr:from>
        <xdr:to>
          <xdr:col>3</xdr:col>
          <xdr:colOff>228600</xdr:colOff>
          <xdr:row>5</xdr:row>
          <xdr:rowOff>257175</xdr:rowOff>
        </xdr:to>
        <xdr:sp macro="" textlink="">
          <xdr:nvSpPr>
            <xdr:cNvPr id="10269" name="CheckBox5" hidden="1">
              <a:extLst>
                <a:ext uri="{63B3BB69-23CF-44E3-9099-C40C66FF867C}">
                  <a14:compatExt spid="_x0000_s10269"/>
                </a:ext>
                <a:ext uri="{FF2B5EF4-FFF2-40B4-BE49-F238E27FC236}">
                  <a16:creationId xmlns:a16="http://schemas.microsoft.com/office/drawing/2014/main" id="{00000000-0008-0000-0A00-00001D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47625</xdr:rowOff>
        </xdr:from>
        <xdr:to>
          <xdr:col>4</xdr:col>
          <xdr:colOff>219075</xdr:colOff>
          <xdr:row>5</xdr:row>
          <xdr:rowOff>257175</xdr:rowOff>
        </xdr:to>
        <xdr:sp macro="" textlink="">
          <xdr:nvSpPr>
            <xdr:cNvPr id="10270" name="CheckBox6" hidden="1">
              <a:extLst>
                <a:ext uri="{63B3BB69-23CF-44E3-9099-C40C66FF867C}">
                  <a14:compatExt spid="_x0000_s10270"/>
                </a:ext>
                <a:ext uri="{FF2B5EF4-FFF2-40B4-BE49-F238E27FC236}">
                  <a16:creationId xmlns:a16="http://schemas.microsoft.com/office/drawing/2014/main" id="{00000000-0008-0000-0A00-00001E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6</xdr:row>
          <xdr:rowOff>47625</xdr:rowOff>
        </xdr:from>
        <xdr:to>
          <xdr:col>2</xdr:col>
          <xdr:colOff>238125</xdr:colOff>
          <xdr:row>6</xdr:row>
          <xdr:rowOff>257175</xdr:rowOff>
        </xdr:to>
        <xdr:sp macro="" textlink="">
          <xdr:nvSpPr>
            <xdr:cNvPr id="10272" name="CheckBox7" hidden="1">
              <a:extLst>
                <a:ext uri="{63B3BB69-23CF-44E3-9099-C40C66FF867C}">
                  <a14:compatExt spid="_x0000_s10272"/>
                </a:ext>
                <a:ext uri="{FF2B5EF4-FFF2-40B4-BE49-F238E27FC236}">
                  <a16:creationId xmlns:a16="http://schemas.microsoft.com/office/drawing/2014/main" id="{00000000-0008-0000-0A00-000020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6</xdr:row>
          <xdr:rowOff>47625</xdr:rowOff>
        </xdr:from>
        <xdr:to>
          <xdr:col>3</xdr:col>
          <xdr:colOff>228600</xdr:colOff>
          <xdr:row>6</xdr:row>
          <xdr:rowOff>257175</xdr:rowOff>
        </xdr:to>
        <xdr:sp macro="" textlink="">
          <xdr:nvSpPr>
            <xdr:cNvPr id="10273" name="CheckBox8" hidden="1">
              <a:extLst>
                <a:ext uri="{63B3BB69-23CF-44E3-9099-C40C66FF867C}">
                  <a14:compatExt spid="_x0000_s10273"/>
                </a:ext>
                <a:ext uri="{FF2B5EF4-FFF2-40B4-BE49-F238E27FC236}">
                  <a16:creationId xmlns:a16="http://schemas.microsoft.com/office/drawing/2014/main" id="{00000000-0008-0000-0A00-000021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47625</xdr:rowOff>
        </xdr:from>
        <xdr:to>
          <xdr:col>4</xdr:col>
          <xdr:colOff>219075</xdr:colOff>
          <xdr:row>6</xdr:row>
          <xdr:rowOff>257175</xdr:rowOff>
        </xdr:to>
        <xdr:sp macro="" textlink="">
          <xdr:nvSpPr>
            <xdr:cNvPr id="10274" name="CheckBox9" hidden="1">
              <a:extLst>
                <a:ext uri="{63B3BB69-23CF-44E3-9099-C40C66FF867C}">
                  <a14:compatExt spid="_x0000_s10274"/>
                </a:ext>
                <a:ext uri="{FF2B5EF4-FFF2-40B4-BE49-F238E27FC236}">
                  <a16:creationId xmlns:a16="http://schemas.microsoft.com/office/drawing/2014/main" id="{00000000-0008-0000-0A00-000022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7</xdr:row>
          <xdr:rowOff>47625</xdr:rowOff>
        </xdr:from>
        <xdr:to>
          <xdr:col>2</xdr:col>
          <xdr:colOff>238125</xdr:colOff>
          <xdr:row>7</xdr:row>
          <xdr:rowOff>257175</xdr:rowOff>
        </xdr:to>
        <xdr:sp macro="" textlink="">
          <xdr:nvSpPr>
            <xdr:cNvPr id="10275" name="CheckBox10" hidden="1">
              <a:extLst>
                <a:ext uri="{63B3BB69-23CF-44E3-9099-C40C66FF867C}">
                  <a14:compatExt spid="_x0000_s10275"/>
                </a:ext>
                <a:ext uri="{FF2B5EF4-FFF2-40B4-BE49-F238E27FC236}">
                  <a16:creationId xmlns:a16="http://schemas.microsoft.com/office/drawing/2014/main" id="{00000000-0008-0000-0A00-000023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7</xdr:row>
          <xdr:rowOff>47625</xdr:rowOff>
        </xdr:from>
        <xdr:to>
          <xdr:col>3</xdr:col>
          <xdr:colOff>228600</xdr:colOff>
          <xdr:row>7</xdr:row>
          <xdr:rowOff>257175</xdr:rowOff>
        </xdr:to>
        <xdr:sp macro="" textlink="">
          <xdr:nvSpPr>
            <xdr:cNvPr id="10276" name="CheckBox11" hidden="1">
              <a:extLst>
                <a:ext uri="{63B3BB69-23CF-44E3-9099-C40C66FF867C}">
                  <a14:compatExt spid="_x0000_s10276"/>
                </a:ext>
                <a:ext uri="{FF2B5EF4-FFF2-40B4-BE49-F238E27FC236}">
                  <a16:creationId xmlns:a16="http://schemas.microsoft.com/office/drawing/2014/main" id="{00000000-0008-0000-0A00-000024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47625</xdr:rowOff>
        </xdr:from>
        <xdr:to>
          <xdr:col>4</xdr:col>
          <xdr:colOff>219075</xdr:colOff>
          <xdr:row>7</xdr:row>
          <xdr:rowOff>257175</xdr:rowOff>
        </xdr:to>
        <xdr:sp macro="" textlink="">
          <xdr:nvSpPr>
            <xdr:cNvPr id="10277" name="CheckBox12" hidden="1">
              <a:extLst>
                <a:ext uri="{63B3BB69-23CF-44E3-9099-C40C66FF867C}">
                  <a14:compatExt spid="_x0000_s10277"/>
                </a:ext>
                <a:ext uri="{FF2B5EF4-FFF2-40B4-BE49-F238E27FC236}">
                  <a16:creationId xmlns:a16="http://schemas.microsoft.com/office/drawing/2014/main" id="{00000000-0008-0000-0A00-000025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9</xdr:row>
          <xdr:rowOff>47625</xdr:rowOff>
        </xdr:from>
        <xdr:to>
          <xdr:col>2</xdr:col>
          <xdr:colOff>238125</xdr:colOff>
          <xdr:row>9</xdr:row>
          <xdr:rowOff>257175</xdr:rowOff>
        </xdr:to>
        <xdr:sp macro="" textlink="">
          <xdr:nvSpPr>
            <xdr:cNvPr id="10278" name="CheckBox13" hidden="1">
              <a:extLst>
                <a:ext uri="{63B3BB69-23CF-44E3-9099-C40C66FF867C}">
                  <a14:compatExt spid="_x0000_s10278"/>
                </a:ext>
                <a:ext uri="{FF2B5EF4-FFF2-40B4-BE49-F238E27FC236}">
                  <a16:creationId xmlns:a16="http://schemas.microsoft.com/office/drawing/2014/main" id="{00000000-0008-0000-0A00-000026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9</xdr:row>
          <xdr:rowOff>47625</xdr:rowOff>
        </xdr:from>
        <xdr:to>
          <xdr:col>3</xdr:col>
          <xdr:colOff>228600</xdr:colOff>
          <xdr:row>9</xdr:row>
          <xdr:rowOff>257175</xdr:rowOff>
        </xdr:to>
        <xdr:sp macro="" textlink="">
          <xdr:nvSpPr>
            <xdr:cNvPr id="10279" name="CheckBox14" hidden="1">
              <a:extLst>
                <a:ext uri="{63B3BB69-23CF-44E3-9099-C40C66FF867C}">
                  <a14:compatExt spid="_x0000_s10279"/>
                </a:ext>
                <a:ext uri="{FF2B5EF4-FFF2-40B4-BE49-F238E27FC236}">
                  <a16:creationId xmlns:a16="http://schemas.microsoft.com/office/drawing/2014/main" id="{00000000-0008-0000-0A00-000027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47625</xdr:rowOff>
        </xdr:from>
        <xdr:to>
          <xdr:col>4</xdr:col>
          <xdr:colOff>219075</xdr:colOff>
          <xdr:row>9</xdr:row>
          <xdr:rowOff>257175</xdr:rowOff>
        </xdr:to>
        <xdr:sp macro="" textlink="">
          <xdr:nvSpPr>
            <xdr:cNvPr id="10280" name="CheckBox15" hidden="1">
              <a:extLst>
                <a:ext uri="{63B3BB69-23CF-44E3-9099-C40C66FF867C}">
                  <a14:compatExt spid="_x0000_s10280"/>
                </a:ext>
                <a:ext uri="{FF2B5EF4-FFF2-40B4-BE49-F238E27FC236}">
                  <a16:creationId xmlns:a16="http://schemas.microsoft.com/office/drawing/2014/main" id="{00000000-0008-0000-0A00-000028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276225</xdr:rowOff>
        </xdr:to>
        <xdr:sp macro="" textlink="">
          <xdr:nvSpPr>
            <xdr:cNvPr id="70657" name="CheckBox1" hidden="1">
              <a:extLst>
                <a:ext uri="{63B3BB69-23CF-44E3-9099-C40C66FF867C}">
                  <a14:compatExt spid="_x0000_s70657"/>
                </a:ext>
                <a:ext uri="{FF2B5EF4-FFF2-40B4-BE49-F238E27FC236}">
                  <a16:creationId xmlns:a16="http://schemas.microsoft.com/office/drawing/2014/main" id="{00000000-0008-0000-0B00-00000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276225</xdr:rowOff>
        </xdr:to>
        <xdr:sp macro="" textlink="">
          <xdr:nvSpPr>
            <xdr:cNvPr id="70658" name="CheckBox2" hidden="1">
              <a:extLst>
                <a:ext uri="{63B3BB69-23CF-44E3-9099-C40C66FF867C}">
                  <a14:compatExt spid="_x0000_s70658"/>
                </a:ext>
                <a:ext uri="{FF2B5EF4-FFF2-40B4-BE49-F238E27FC236}">
                  <a16:creationId xmlns:a16="http://schemas.microsoft.com/office/drawing/2014/main" id="{00000000-0008-0000-0B00-00000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66675</xdr:rowOff>
        </xdr:from>
        <xdr:to>
          <xdr:col>4</xdr:col>
          <xdr:colOff>219075</xdr:colOff>
          <xdr:row>4</xdr:row>
          <xdr:rowOff>276225</xdr:rowOff>
        </xdr:to>
        <xdr:sp macro="" textlink="">
          <xdr:nvSpPr>
            <xdr:cNvPr id="70659" name="CheckBox3" hidden="1">
              <a:extLst>
                <a:ext uri="{63B3BB69-23CF-44E3-9099-C40C66FF867C}">
                  <a14:compatExt spid="_x0000_s70659"/>
                </a:ext>
                <a:ext uri="{FF2B5EF4-FFF2-40B4-BE49-F238E27FC236}">
                  <a16:creationId xmlns:a16="http://schemas.microsoft.com/office/drawing/2014/main" id="{00000000-0008-0000-0B00-00000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38100</xdr:rowOff>
        </xdr:from>
        <xdr:to>
          <xdr:col>2</xdr:col>
          <xdr:colOff>257175</xdr:colOff>
          <xdr:row>5</xdr:row>
          <xdr:rowOff>257175</xdr:rowOff>
        </xdr:to>
        <xdr:sp macro="" textlink="">
          <xdr:nvSpPr>
            <xdr:cNvPr id="70660" name="CheckBox4" hidden="1">
              <a:extLst>
                <a:ext uri="{63B3BB69-23CF-44E3-9099-C40C66FF867C}">
                  <a14:compatExt spid="_x0000_s70660"/>
                </a:ext>
                <a:ext uri="{FF2B5EF4-FFF2-40B4-BE49-F238E27FC236}">
                  <a16:creationId xmlns:a16="http://schemas.microsoft.com/office/drawing/2014/main" id="{00000000-0008-0000-0B00-00000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38100</xdr:rowOff>
        </xdr:from>
        <xdr:to>
          <xdr:col>3</xdr:col>
          <xdr:colOff>238125</xdr:colOff>
          <xdr:row>5</xdr:row>
          <xdr:rowOff>257175</xdr:rowOff>
        </xdr:to>
        <xdr:sp macro="" textlink="">
          <xdr:nvSpPr>
            <xdr:cNvPr id="70661" name="CheckBox5" hidden="1">
              <a:extLst>
                <a:ext uri="{63B3BB69-23CF-44E3-9099-C40C66FF867C}">
                  <a14:compatExt spid="_x0000_s70661"/>
                </a:ext>
                <a:ext uri="{FF2B5EF4-FFF2-40B4-BE49-F238E27FC236}">
                  <a16:creationId xmlns:a16="http://schemas.microsoft.com/office/drawing/2014/main" id="{00000000-0008-0000-0B00-00000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38100</xdr:rowOff>
        </xdr:from>
        <xdr:to>
          <xdr:col>4</xdr:col>
          <xdr:colOff>219075</xdr:colOff>
          <xdr:row>5</xdr:row>
          <xdr:rowOff>257175</xdr:rowOff>
        </xdr:to>
        <xdr:sp macro="" textlink="">
          <xdr:nvSpPr>
            <xdr:cNvPr id="70662" name="CheckBox6" hidden="1">
              <a:extLst>
                <a:ext uri="{63B3BB69-23CF-44E3-9099-C40C66FF867C}">
                  <a14:compatExt spid="_x0000_s70662"/>
                </a:ext>
                <a:ext uri="{FF2B5EF4-FFF2-40B4-BE49-F238E27FC236}">
                  <a16:creationId xmlns:a16="http://schemas.microsoft.com/office/drawing/2014/main" id="{00000000-0008-0000-0B00-00000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0</xdr:rowOff>
        </xdr:from>
        <xdr:to>
          <xdr:col>2</xdr:col>
          <xdr:colOff>257175</xdr:colOff>
          <xdr:row>6</xdr:row>
          <xdr:rowOff>0</xdr:rowOff>
        </xdr:to>
        <xdr:sp macro="" textlink="">
          <xdr:nvSpPr>
            <xdr:cNvPr id="70663" name="CheckBox7" hidden="1">
              <a:extLst>
                <a:ext uri="{63B3BB69-23CF-44E3-9099-C40C66FF867C}">
                  <a14:compatExt spid="_x0000_s70663"/>
                </a:ext>
                <a:ext uri="{FF2B5EF4-FFF2-40B4-BE49-F238E27FC236}">
                  <a16:creationId xmlns:a16="http://schemas.microsoft.com/office/drawing/2014/main" id="{00000000-0008-0000-0B00-00000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0</xdr:rowOff>
        </xdr:from>
        <xdr:to>
          <xdr:col>3</xdr:col>
          <xdr:colOff>238125</xdr:colOff>
          <xdr:row>6</xdr:row>
          <xdr:rowOff>0</xdr:rowOff>
        </xdr:to>
        <xdr:sp macro="" textlink="">
          <xdr:nvSpPr>
            <xdr:cNvPr id="70664" name="CheckBox8" hidden="1">
              <a:extLst>
                <a:ext uri="{63B3BB69-23CF-44E3-9099-C40C66FF867C}">
                  <a14:compatExt spid="_x0000_s70664"/>
                </a:ext>
                <a:ext uri="{FF2B5EF4-FFF2-40B4-BE49-F238E27FC236}">
                  <a16:creationId xmlns:a16="http://schemas.microsoft.com/office/drawing/2014/main" id="{00000000-0008-0000-0B00-00000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5" name="CheckBox9" hidden="1">
              <a:extLst>
                <a:ext uri="{63B3BB69-23CF-44E3-9099-C40C66FF867C}">
                  <a14:compatExt spid="_x0000_s70665"/>
                </a:ext>
                <a:ext uri="{FF2B5EF4-FFF2-40B4-BE49-F238E27FC236}">
                  <a16:creationId xmlns:a16="http://schemas.microsoft.com/office/drawing/2014/main" id="{00000000-0008-0000-0B00-00000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0</xdr:rowOff>
        </xdr:from>
        <xdr:to>
          <xdr:col>2</xdr:col>
          <xdr:colOff>257175</xdr:colOff>
          <xdr:row>6</xdr:row>
          <xdr:rowOff>0</xdr:rowOff>
        </xdr:to>
        <xdr:sp macro="" textlink="">
          <xdr:nvSpPr>
            <xdr:cNvPr id="70666" name="CheckBox10" hidden="1">
              <a:extLst>
                <a:ext uri="{63B3BB69-23CF-44E3-9099-C40C66FF867C}">
                  <a14:compatExt spid="_x0000_s70666"/>
                </a:ext>
                <a:ext uri="{FF2B5EF4-FFF2-40B4-BE49-F238E27FC236}">
                  <a16:creationId xmlns:a16="http://schemas.microsoft.com/office/drawing/2014/main" id="{00000000-0008-0000-0B00-00000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0</xdr:rowOff>
        </xdr:from>
        <xdr:to>
          <xdr:col>3</xdr:col>
          <xdr:colOff>238125</xdr:colOff>
          <xdr:row>6</xdr:row>
          <xdr:rowOff>0</xdr:rowOff>
        </xdr:to>
        <xdr:sp macro="" textlink="">
          <xdr:nvSpPr>
            <xdr:cNvPr id="70667" name="CheckBox11" hidden="1">
              <a:extLst>
                <a:ext uri="{63B3BB69-23CF-44E3-9099-C40C66FF867C}">
                  <a14:compatExt spid="_x0000_s70667"/>
                </a:ext>
                <a:ext uri="{FF2B5EF4-FFF2-40B4-BE49-F238E27FC236}">
                  <a16:creationId xmlns:a16="http://schemas.microsoft.com/office/drawing/2014/main" id="{00000000-0008-0000-0B00-00000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8" name="CheckBox12" hidden="1">
              <a:extLst>
                <a:ext uri="{63B3BB69-23CF-44E3-9099-C40C66FF867C}">
                  <a14:compatExt spid="_x0000_s70668"/>
                </a:ext>
                <a:ext uri="{FF2B5EF4-FFF2-40B4-BE49-F238E27FC236}">
                  <a16:creationId xmlns:a16="http://schemas.microsoft.com/office/drawing/2014/main" id="{00000000-0008-0000-0B00-00000C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66675</xdr:rowOff>
        </xdr:from>
        <xdr:to>
          <xdr:col>2</xdr:col>
          <xdr:colOff>257175</xdr:colOff>
          <xdr:row>6</xdr:row>
          <xdr:rowOff>266700</xdr:rowOff>
        </xdr:to>
        <xdr:sp macro="" textlink="">
          <xdr:nvSpPr>
            <xdr:cNvPr id="70669" name="CheckBox13" hidden="1">
              <a:extLst>
                <a:ext uri="{63B3BB69-23CF-44E3-9099-C40C66FF867C}">
                  <a14:compatExt spid="_x0000_s70669"/>
                </a:ext>
                <a:ext uri="{FF2B5EF4-FFF2-40B4-BE49-F238E27FC236}">
                  <a16:creationId xmlns:a16="http://schemas.microsoft.com/office/drawing/2014/main" id="{00000000-0008-0000-0B00-00000D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38100</xdr:rowOff>
        </xdr:from>
        <xdr:to>
          <xdr:col>3</xdr:col>
          <xdr:colOff>238125</xdr:colOff>
          <xdr:row>6</xdr:row>
          <xdr:rowOff>257175</xdr:rowOff>
        </xdr:to>
        <xdr:sp macro="" textlink="">
          <xdr:nvSpPr>
            <xdr:cNvPr id="70670" name="CheckBox14" hidden="1">
              <a:extLst>
                <a:ext uri="{63B3BB69-23CF-44E3-9099-C40C66FF867C}">
                  <a14:compatExt spid="_x0000_s70670"/>
                </a:ext>
                <a:ext uri="{FF2B5EF4-FFF2-40B4-BE49-F238E27FC236}">
                  <a16:creationId xmlns:a16="http://schemas.microsoft.com/office/drawing/2014/main" id="{00000000-0008-0000-0B00-00000E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47625</xdr:rowOff>
        </xdr:from>
        <xdr:to>
          <xdr:col>4</xdr:col>
          <xdr:colOff>219075</xdr:colOff>
          <xdr:row>6</xdr:row>
          <xdr:rowOff>257175</xdr:rowOff>
        </xdr:to>
        <xdr:sp macro="" textlink="">
          <xdr:nvSpPr>
            <xdr:cNvPr id="70671" name="CheckBox15" hidden="1">
              <a:extLst>
                <a:ext uri="{63B3BB69-23CF-44E3-9099-C40C66FF867C}">
                  <a14:compatExt spid="_x0000_s70671"/>
                </a:ext>
                <a:ext uri="{FF2B5EF4-FFF2-40B4-BE49-F238E27FC236}">
                  <a16:creationId xmlns:a16="http://schemas.microsoft.com/office/drawing/2014/main" id="{00000000-0008-0000-0B00-00000F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28575</xdr:rowOff>
        </xdr:from>
        <xdr:to>
          <xdr:col>2</xdr:col>
          <xdr:colOff>257175</xdr:colOff>
          <xdr:row>7</xdr:row>
          <xdr:rowOff>238125</xdr:rowOff>
        </xdr:to>
        <xdr:sp macro="" textlink="">
          <xdr:nvSpPr>
            <xdr:cNvPr id="70672" name="CheckBox16" hidden="1">
              <a:extLst>
                <a:ext uri="{63B3BB69-23CF-44E3-9099-C40C66FF867C}">
                  <a14:compatExt spid="_x0000_s70672"/>
                </a:ext>
                <a:ext uri="{FF2B5EF4-FFF2-40B4-BE49-F238E27FC236}">
                  <a16:creationId xmlns:a16="http://schemas.microsoft.com/office/drawing/2014/main" id="{00000000-0008-0000-0B00-000010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70673" name="CheckBox17" hidden="1">
              <a:extLst>
                <a:ext uri="{63B3BB69-23CF-44E3-9099-C40C66FF867C}">
                  <a14:compatExt spid="_x0000_s70673"/>
                </a:ext>
                <a:ext uri="{FF2B5EF4-FFF2-40B4-BE49-F238E27FC236}">
                  <a16:creationId xmlns:a16="http://schemas.microsoft.com/office/drawing/2014/main" id="{00000000-0008-0000-0B00-00001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70674" name="CheckBox18" hidden="1">
              <a:extLst>
                <a:ext uri="{63B3BB69-23CF-44E3-9099-C40C66FF867C}">
                  <a14:compatExt spid="_x0000_s70674"/>
                </a:ext>
                <a:ext uri="{FF2B5EF4-FFF2-40B4-BE49-F238E27FC236}">
                  <a16:creationId xmlns:a16="http://schemas.microsoft.com/office/drawing/2014/main" id="{00000000-0008-0000-0B00-00001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28575</xdr:rowOff>
        </xdr:from>
        <xdr:to>
          <xdr:col>2</xdr:col>
          <xdr:colOff>257175</xdr:colOff>
          <xdr:row>8</xdr:row>
          <xdr:rowOff>238125</xdr:rowOff>
        </xdr:to>
        <xdr:sp macro="" textlink="">
          <xdr:nvSpPr>
            <xdr:cNvPr id="70675" name="CheckBox19" hidden="1">
              <a:extLst>
                <a:ext uri="{63B3BB69-23CF-44E3-9099-C40C66FF867C}">
                  <a14:compatExt spid="_x0000_s70675"/>
                </a:ext>
                <a:ext uri="{FF2B5EF4-FFF2-40B4-BE49-F238E27FC236}">
                  <a16:creationId xmlns:a16="http://schemas.microsoft.com/office/drawing/2014/main" id="{00000000-0008-0000-0B00-00001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70676" name="CheckBox20" hidden="1">
              <a:extLst>
                <a:ext uri="{63B3BB69-23CF-44E3-9099-C40C66FF867C}">
                  <a14:compatExt spid="_x0000_s70676"/>
                </a:ext>
                <a:ext uri="{FF2B5EF4-FFF2-40B4-BE49-F238E27FC236}">
                  <a16:creationId xmlns:a16="http://schemas.microsoft.com/office/drawing/2014/main" id="{00000000-0008-0000-0B00-00001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238125</xdr:rowOff>
        </xdr:to>
        <xdr:sp macro="" textlink="">
          <xdr:nvSpPr>
            <xdr:cNvPr id="70677" name="CheckBox21" hidden="1">
              <a:extLst>
                <a:ext uri="{63B3BB69-23CF-44E3-9099-C40C66FF867C}">
                  <a14:compatExt spid="_x0000_s70677"/>
                </a:ext>
                <a:ext uri="{FF2B5EF4-FFF2-40B4-BE49-F238E27FC236}">
                  <a16:creationId xmlns:a16="http://schemas.microsoft.com/office/drawing/2014/main" id="{00000000-0008-0000-0B00-00001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28575</xdr:rowOff>
        </xdr:from>
        <xdr:to>
          <xdr:col>2</xdr:col>
          <xdr:colOff>257175</xdr:colOff>
          <xdr:row>9</xdr:row>
          <xdr:rowOff>238125</xdr:rowOff>
        </xdr:to>
        <xdr:sp macro="" textlink="">
          <xdr:nvSpPr>
            <xdr:cNvPr id="70678" name="CheckBox22" hidden="1">
              <a:extLst>
                <a:ext uri="{63B3BB69-23CF-44E3-9099-C40C66FF867C}">
                  <a14:compatExt spid="_x0000_s70678"/>
                </a:ext>
                <a:ext uri="{FF2B5EF4-FFF2-40B4-BE49-F238E27FC236}">
                  <a16:creationId xmlns:a16="http://schemas.microsoft.com/office/drawing/2014/main" id="{00000000-0008-0000-0B00-00001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238125</xdr:rowOff>
        </xdr:to>
        <xdr:sp macro="" textlink="">
          <xdr:nvSpPr>
            <xdr:cNvPr id="70679" name="CheckBox23" hidden="1">
              <a:extLst>
                <a:ext uri="{63B3BB69-23CF-44E3-9099-C40C66FF867C}">
                  <a14:compatExt spid="_x0000_s70679"/>
                </a:ext>
                <a:ext uri="{FF2B5EF4-FFF2-40B4-BE49-F238E27FC236}">
                  <a16:creationId xmlns:a16="http://schemas.microsoft.com/office/drawing/2014/main" id="{00000000-0008-0000-0B00-00001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238125</xdr:rowOff>
        </xdr:to>
        <xdr:sp macro="" textlink="">
          <xdr:nvSpPr>
            <xdr:cNvPr id="70680" name="CheckBox24" hidden="1">
              <a:extLst>
                <a:ext uri="{63B3BB69-23CF-44E3-9099-C40C66FF867C}">
                  <a14:compatExt spid="_x0000_s70680"/>
                </a:ext>
                <a:ext uri="{FF2B5EF4-FFF2-40B4-BE49-F238E27FC236}">
                  <a16:creationId xmlns:a16="http://schemas.microsoft.com/office/drawing/2014/main" id="{00000000-0008-0000-0B00-00001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66675</xdr:rowOff>
        </xdr:from>
        <xdr:to>
          <xdr:col>2</xdr:col>
          <xdr:colOff>257175</xdr:colOff>
          <xdr:row>11</xdr:row>
          <xdr:rowOff>266700</xdr:rowOff>
        </xdr:to>
        <xdr:sp macro="" textlink="">
          <xdr:nvSpPr>
            <xdr:cNvPr id="70681" name="CheckBox25" hidden="1">
              <a:extLst>
                <a:ext uri="{63B3BB69-23CF-44E3-9099-C40C66FF867C}">
                  <a14:compatExt spid="_x0000_s70681"/>
                </a:ext>
                <a:ext uri="{FF2B5EF4-FFF2-40B4-BE49-F238E27FC236}">
                  <a16:creationId xmlns:a16="http://schemas.microsoft.com/office/drawing/2014/main" id="{00000000-0008-0000-0B00-00001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66675</xdr:rowOff>
        </xdr:from>
        <xdr:to>
          <xdr:col>3</xdr:col>
          <xdr:colOff>238125</xdr:colOff>
          <xdr:row>11</xdr:row>
          <xdr:rowOff>266700</xdr:rowOff>
        </xdr:to>
        <xdr:sp macro="" textlink="">
          <xdr:nvSpPr>
            <xdr:cNvPr id="70682" name="CheckBox26" hidden="1">
              <a:extLst>
                <a:ext uri="{63B3BB69-23CF-44E3-9099-C40C66FF867C}">
                  <a14:compatExt spid="_x0000_s70682"/>
                </a:ext>
                <a:ext uri="{FF2B5EF4-FFF2-40B4-BE49-F238E27FC236}">
                  <a16:creationId xmlns:a16="http://schemas.microsoft.com/office/drawing/2014/main" id="{00000000-0008-0000-0B00-00001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66675</xdr:rowOff>
        </xdr:from>
        <xdr:to>
          <xdr:col>4</xdr:col>
          <xdr:colOff>219075</xdr:colOff>
          <xdr:row>11</xdr:row>
          <xdr:rowOff>266700</xdr:rowOff>
        </xdr:to>
        <xdr:sp macro="" textlink="">
          <xdr:nvSpPr>
            <xdr:cNvPr id="70683" name="CheckBox27" hidden="1">
              <a:extLst>
                <a:ext uri="{63B3BB69-23CF-44E3-9099-C40C66FF867C}">
                  <a14:compatExt spid="_x0000_s70683"/>
                </a:ext>
                <a:ext uri="{FF2B5EF4-FFF2-40B4-BE49-F238E27FC236}">
                  <a16:creationId xmlns:a16="http://schemas.microsoft.com/office/drawing/2014/main" id="{00000000-0008-0000-0B00-00001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266700</xdr:rowOff>
        </xdr:to>
        <xdr:sp macro="" textlink="">
          <xdr:nvSpPr>
            <xdr:cNvPr id="13445" name="CheckBox1" hidden="1">
              <a:extLst>
                <a:ext uri="{63B3BB69-23CF-44E3-9099-C40C66FF867C}">
                  <a14:compatExt spid="_x0000_s13445"/>
                </a:ext>
                <a:ext uri="{FF2B5EF4-FFF2-40B4-BE49-F238E27FC236}">
                  <a16:creationId xmlns:a16="http://schemas.microsoft.com/office/drawing/2014/main" id="{00000000-0008-0000-0C00-00008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266700</xdr:rowOff>
        </xdr:to>
        <xdr:sp macro="" textlink="">
          <xdr:nvSpPr>
            <xdr:cNvPr id="13446" name="CheckBox2" hidden="1">
              <a:extLst>
                <a:ext uri="{63B3BB69-23CF-44E3-9099-C40C66FF867C}">
                  <a14:compatExt spid="_x0000_s13446"/>
                </a:ext>
                <a:ext uri="{FF2B5EF4-FFF2-40B4-BE49-F238E27FC236}">
                  <a16:creationId xmlns:a16="http://schemas.microsoft.com/office/drawing/2014/main" id="{00000000-0008-0000-0C00-00008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66675</xdr:rowOff>
        </xdr:from>
        <xdr:to>
          <xdr:col>4</xdr:col>
          <xdr:colOff>219075</xdr:colOff>
          <xdr:row>4</xdr:row>
          <xdr:rowOff>266700</xdr:rowOff>
        </xdr:to>
        <xdr:sp macro="" textlink="">
          <xdr:nvSpPr>
            <xdr:cNvPr id="13447" name="CheckBox3" hidden="1">
              <a:extLst>
                <a:ext uri="{63B3BB69-23CF-44E3-9099-C40C66FF867C}">
                  <a14:compatExt spid="_x0000_s13447"/>
                </a:ext>
                <a:ext uri="{FF2B5EF4-FFF2-40B4-BE49-F238E27FC236}">
                  <a16:creationId xmlns:a16="http://schemas.microsoft.com/office/drawing/2014/main" id="{00000000-0008-0000-0C00-00008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28575</xdr:rowOff>
        </xdr:from>
        <xdr:to>
          <xdr:col>2</xdr:col>
          <xdr:colOff>257175</xdr:colOff>
          <xdr:row>5</xdr:row>
          <xdr:rowOff>238125</xdr:rowOff>
        </xdr:to>
        <xdr:sp macro="" textlink="">
          <xdr:nvSpPr>
            <xdr:cNvPr id="13448" name="CheckBox4" hidden="1">
              <a:extLst>
                <a:ext uri="{63B3BB69-23CF-44E3-9099-C40C66FF867C}">
                  <a14:compatExt spid="_x0000_s13448"/>
                </a:ext>
                <a:ext uri="{FF2B5EF4-FFF2-40B4-BE49-F238E27FC236}">
                  <a16:creationId xmlns:a16="http://schemas.microsoft.com/office/drawing/2014/main" id="{00000000-0008-0000-0C00-00008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28575</xdr:rowOff>
        </xdr:from>
        <xdr:to>
          <xdr:col>3</xdr:col>
          <xdr:colOff>238125</xdr:colOff>
          <xdr:row>5</xdr:row>
          <xdr:rowOff>238125</xdr:rowOff>
        </xdr:to>
        <xdr:sp macro="" textlink="">
          <xdr:nvSpPr>
            <xdr:cNvPr id="13449" name="CheckBox5" hidden="1">
              <a:extLst>
                <a:ext uri="{63B3BB69-23CF-44E3-9099-C40C66FF867C}">
                  <a14:compatExt spid="_x0000_s13449"/>
                </a:ext>
                <a:ext uri="{FF2B5EF4-FFF2-40B4-BE49-F238E27FC236}">
                  <a16:creationId xmlns:a16="http://schemas.microsoft.com/office/drawing/2014/main" id="{00000000-0008-0000-0C00-00008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28575</xdr:rowOff>
        </xdr:from>
        <xdr:to>
          <xdr:col>4</xdr:col>
          <xdr:colOff>219075</xdr:colOff>
          <xdr:row>5</xdr:row>
          <xdr:rowOff>238125</xdr:rowOff>
        </xdr:to>
        <xdr:sp macro="" textlink="">
          <xdr:nvSpPr>
            <xdr:cNvPr id="13450" name="CheckBox6" hidden="1">
              <a:extLst>
                <a:ext uri="{63B3BB69-23CF-44E3-9099-C40C66FF867C}">
                  <a14:compatExt spid="_x0000_s13450"/>
                </a:ext>
                <a:ext uri="{FF2B5EF4-FFF2-40B4-BE49-F238E27FC236}">
                  <a16:creationId xmlns:a16="http://schemas.microsoft.com/office/drawing/2014/main" id="{00000000-0008-0000-0C00-00008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47625</xdr:rowOff>
        </xdr:from>
        <xdr:to>
          <xdr:col>2</xdr:col>
          <xdr:colOff>257175</xdr:colOff>
          <xdr:row>6</xdr:row>
          <xdr:rowOff>257175</xdr:rowOff>
        </xdr:to>
        <xdr:sp macro="" textlink="">
          <xdr:nvSpPr>
            <xdr:cNvPr id="13451" name="CheckBox7" hidden="1">
              <a:extLst>
                <a:ext uri="{63B3BB69-23CF-44E3-9099-C40C66FF867C}">
                  <a14:compatExt spid="_x0000_s13451"/>
                </a:ext>
                <a:ext uri="{FF2B5EF4-FFF2-40B4-BE49-F238E27FC236}">
                  <a16:creationId xmlns:a16="http://schemas.microsoft.com/office/drawing/2014/main" id="{00000000-0008-0000-0C00-00008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13452" name="CheckBox8" hidden="1">
              <a:extLst>
                <a:ext uri="{63B3BB69-23CF-44E3-9099-C40C66FF867C}">
                  <a14:compatExt spid="_x0000_s13452"/>
                </a:ext>
                <a:ext uri="{FF2B5EF4-FFF2-40B4-BE49-F238E27FC236}">
                  <a16:creationId xmlns:a16="http://schemas.microsoft.com/office/drawing/2014/main" id="{00000000-0008-0000-0C00-00008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13453" name="CheckBox9" hidden="1">
              <a:extLst>
                <a:ext uri="{63B3BB69-23CF-44E3-9099-C40C66FF867C}">
                  <a14:compatExt spid="_x0000_s13453"/>
                </a:ext>
                <a:ext uri="{FF2B5EF4-FFF2-40B4-BE49-F238E27FC236}">
                  <a16:creationId xmlns:a16="http://schemas.microsoft.com/office/drawing/2014/main" id="{00000000-0008-0000-0C00-00008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47625</xdr:rowOff>
        </xdr:from>
        <xdr:to>
          <xdr:col>2</xdr:col>
          <xdr:colOff>257175</xdr:colOff>
          <xdr:row>7</xdr:row>
          <xdr:rowOff>257175</xdr:rowOff>
        </xdr:to>
        <xdr:sp macro="" textlink="">
          <xdr:nvSpPr>
            <xdr:cNvPr id="13454" name="CheckBox10" hidden="1">
              <a:extLst>
                <a:ext uri="{63B3BB69-23CF-44E3-9099-C40C66FF867C}">
                  <a14:compatExt spid="_x0000_s13454"/>
                </a:ext>
                <a:ext uri="{FF2B5EF4-FFF2-40B4-BE49-F238E27FC236}">
                  <a16:creationId xmlns:a16="http://schemas.microsoft.com/office/drawing/2014/main" id="{00000000-0008-0000-0C00-00008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13455" name="CheckBox11" hidden="1">
              <a:extLst>
                <a:ext uri="{63B3BB69-23CF-44E3-9099-C40C66FF867C}">
                  <a14:compatExt spid="_x0000_s13455"/>
                </a:ext>
                <a:ext uri="{FF2B5EF4-FFF2-40B4-BE49-F238E27FC236}">
                  <a16:creationId xmlns:a16="http://schemas.microsoft.com/office/drawing/2014/main" id="{00000000-0008-0000-0C00-00008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13456" name="CheckBox12" hidden="1">
              <a:extLst>
                <a:ext uri="{63B3BB69-23CF-44E3-9099-C40C66FF867C}">
                  <a14:compatExt spid="_x0000_s13456"/>
                </a:ext>
                <a:ext uri="{FF2B5EF4-FFF2-40B4-BE49-F238E27FC236}">
                  <a16:creationId xmlns:a16="http://schemas.microsoft.com/office/drawing/2014/main" id="{00000000-0008-0000-0C00-00009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47625</xdr:rowOff>
        </xdr:from>
        <xdr:to>
          <xdr:col>2</xdr:col>
          <xdr:colOff>257175</xdr:colOff>
          <xdr:row>8</xdr:row>
          <xdr:rowOff>257175</xdr:rowOff>
        </xdr:to>
        <xdr:sp macro="" textlink="">
          <xdr:nvSpPr>
            <xdr:cNvPr id="13457" name="CheckBox13" hidden="1">
              <a:extLst>
                <a:ext uri="{63B3BB69-23CF-44E3-9099-C40C66FF867C}">
                  <a14:compatExt spid="_x0000_s13457"/>
                </a:ext>
                <a:ext uri="{FF2B5EF4-FFF2-40B4-BE49-F238E27FC236}">
                  <a16:creationId xmlns:a16="http://schemas.microsoft.com/office/drawing/2014/main" id="{00000000-0008-0000-0C00-00009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13458" name="CheckBox14" hidden="1">
              <a:extLst>
                <a:ext uri="{63B3BB69-23CF-44E3-9099-C40C66FF867C}">
                  <a14:compatExt spid="_x0000_s13458"/>
                </a:ext>
                <a:ext uri="{FF2B5EF4-FFF2-40B4-BE49-F238E27FC236}">
                  <a16:creationId xmlns:a16="http://schemas.microsoft.com/office/drawing/2014/main" id="{00000000-0008-0000-0C00-00009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38100</xdr:rowOff>
        </xdr:from>
        <xdr:to>
          <xdr:col>4</xdr:col>
          <xdr:colOff>219075</xdr:colOff>
          <xdr:row>8</xdr:row>
          <xdr:rowOff>257175</xdr:rowOff>
        </xdr:to>
        <xdr:sp macro="" textlink="">
          <xdr:nvSpPr>
            <xdr:cNvPr id="13459" name="CheckBox15" hidden="1">
              <a:extLst>
                <a:ext uri="{63B3BB69-23CF-44E3-9099-C40C66FF867C}">
                  <a14:compatExt spid="_x0000_s13459"/>
                </a:ext>
                <a:ext uri="{FF2B5EF4-FFF2-40B4-BE49-F238E27FC236}">
                  <a16:creationId xmlns:a16="http://schemas.microsoft.com/office/drawing/2014/main" id="{00000000-0008-0000-0C00-00009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28575</xdr:rowOff>
        </xdr:from>
        <xdr:to>
          <xdr:col>2</xdr:col>
          <xdr:colOff>257175</xdr:colOff>
          <xdr:row>9</xdr:row>
          <xdr:rowOff>228600</xdr:rowOff>
        </xdr:to>
        <xdr:sp macro="" textlink="">
          <xdr:nvSpPr>
            <xdr:cNvPr id="13460" name="CheckBox16" hidden="1">
              <a:extLst>
                <a:ext uri="{63B3BB69-23CF-44E3-9099-C40C66FF867C}">
                  <a14:compatExt spid="_x0000_s13460"/>
                </a:ext>
                <a:ext uri="{FF2B5EF4-FFF2-40B4-BE49-F238E27FC236}">
                  <a16:creationId xmlns:a16="http://schemas.microsoft.com/office/drawing/2014/main" id="{00000000-0008-0000-0C00-00009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228600</xdr:rowOff>
        </xdr:to>
        <xdr:sp macro="" textlink="">
          <xdr:nvSpPr>
            <xdr:cNvPr id="13461" name="CheckBox17" hidden="1">
              <a:extLst>
                <a:ext uri="{63B3BB69-23CF-44E3-9099-C40C66FF867C}">
                  <a14:compatExt spid="_x0000_s13461"/>
                </a:ext>
                <a:ext uri="{FF2B5EF4-FFF2-40B4-BE49-F238E27FC236}">
                  <a16:creationId xmlns:a16="http://schemas.microsoft.com/office/drawing/2014/main" id="{00000000-0008-0000-0C00-00009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228600</xdr:rowOff>
        </xdr:to>
        <xdr:sp macro="" textlink="">
          <xdr:nvSpPr>
            <xdr:cNvPr id="13462" name="CheckBox18" hidden="1">
              <a:extLst>
                <a:ext uri="{63B3BB69-23CF-44E3-9099-C40C66FF867C}">
                  <a14:compatExt spid="_x0000_s13462"/>
                </a:ext>
                <a:ext uri="{FF2B5EF4-FFF2-40B4-BE49-F238E27FC236}">
                  <a16:creationId xmlns:a16="http://schemas.microsoft.com/office/drawing/2014/main" id="{00000000-0008-0000-0C00-00009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10</xdr:row>
          <xdr:rowOff>28575</xdr:rowOff>
        </xdr:from>
        <xdr:to>
          <xdr:col>2</xdr:col>
          <xdr:colOff>257175</xdr:colOff>
          <xdr:row>10</xdr:row>
          <xdr:rowOff>228600</xdr:rowOff>
        </xdr:to>
        <xdr:sp macro="" textlink="">
          <xdr:nvSpPr>
            <xdr:cNvPr id="13463" name="CheckBox19" hidden="1">
              <a:extLst>
                <a:ext uri="{63B3BB69-23CF-44E3-9099-C40C66FF867C}">
                  <a14:compatExt spid="_x0000_s13463"/>
                </a:ext>
                <a:ext uri="{FF2B5EF4-FFF2-40B4-BE49-F238E27FC236}">
                  <a16:creationId xmlns:a16="http://schemas.microsoft.com/office/drawing/2014/main" id="{00000000-0008-0000-0C00-00009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10</xdr:row>
          <xdr:rowOff>28575</xdr:rowOff>
        </xdr:from>
        <xdr:to>
          <xdr:col>3</xdr:col>
          <xdr:colOff>238125</xdr:colOff>
          <xdr:row>10</xdr:row>
          <xdr:rowOff>228600</xdr:rowOff>
        </xdr:to>
        <xdr:sp macro="" textlink="">
          <xdr:nvSpPr>
            <xdr:cNvPr id="13464" name="CheckBox20" hidden="1">
              <a:extLst>
                <a:ext uri="{63B3BB69-23CF-44E3-9099-C40C66FF867C}">
                  <a14:compatExt spid="_x0000_s13464"/>
                </a:ext>
                <a:ext uri="{FF2B5EF4-FFF2-40B4-BE49-F238E27FC236}">
                  <a16:creationId xmlns:a16="http://schemas.microsoft.com/office/drawing/2014/main" id="{00000000-0008-0000-0C00-00009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28575</xdr:rowOff>
        </xdr:from>
        <xdr:to>
          <xdr:col>4</xdr:col>
          <xdr:colOff>219075</xdr:colOff>
          <xdr:row>10</xdr:row>
          <xdr:rowOff>228600</xdr:rowOff>
        </xdr:to>
        <xdr:sp macro="" textlink="">
          <xdr:nvSpPr>
            <xdr:cNvPr id="13465" name="CheckBox21" hidden="1">
              <a:extLst>
                <a:ext uri="{63B3BB69-23CF-44E3-9099-C40C66FF867C}">
                  <a14:compatExt spid="_x0000_s13465"/>
                </a:ext>
                <a:ext uri="{FF2B5EF4-FFF2-40B4-BE49-F238E27FC236}">
                  <a16:creationId xmlns:a16="http://schemas.microsoft.com/office/drawing/2014/main" id="{00000000-0008-0000-0C00-00009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28575</xdr:rowOff>
        </xdr:from>
        <xdr:to>
          <xdr:col>2</xdr:col>
          <xdr:colOff>257175</xdr:colOff>
          <xdr:row>11</xdr:row>
          <xdr:rowOff>228600</xdr:rowOff>
        </xdr:to>
        <xdr:sp macro="" textlink="">
          <xdr:nvSpPr>
            <xdr:cNvPr id="13466" name="CheckBox22" hidden="1">
              <a:extLst>
                <a:ext uri="{63B3BB69-23CF-44E3-9099-C40C66FF867C}">
                  <a14:compatExt spid="_x0000_s13466"/>
                </a:ext>
                <a:ext uri="{FF2B5EF4-FFF2-40B4-BE49-F238E27FC236}">
                  <a16:creationId xmlns:a16="http://schemas.microsoft.com/office/drawing/2014/main" id="{00000000-0008-0000-0C00-00009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28575</xdr:rowOff>
        </xdr:from>
        <xdr:to>
          <xdr:col>3</xdr:col>
          <xdr:colOff>238125</xdr:colOff>
          <xdr:row>11</xdr:row>
          <xdr:rowOff>228600</xdr:rowOff>
        </xdr:to>
        <xdr:sp macro="" textlink="">
          <xdr:nvSpPr>
            <xdr:cNvPr id="13467" name="CheckBox23" hidden="1">
              <a:extLst>
                <a:ext uri="{63B3BB69-23CF-44E3-9099-C40C66FF867C}">
                  <a14:compatExt spid="_x0000_s13467"/>
                </a:ext>
                <a:ext uri="{FF2B5EF4-FFF2-40B4-BE49-F238E27FC236}">
                  <a16:creationId xmlns:a16="http://schemas.microsoft.com/office/drawing/2014/main" id="{00000000-0008-0000-0C00-00009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28575</xdr:rowOff>
        </xdr:from>
        <xdr:to>
          <xdr:col>4</xdr:col>
          <xdr:colOff>219075</xdr:colOff>
          <xdr:row>11</xdr:row>
          <xdr:rowOff>228600</xdr:rowOff>
        </xdr:to>
        <xdr:sp macro="" textlink="">
          <xdr:nvSpPr>
            <xdr:cNvPr id="13468" name="CheckBox24" hidden="1">
              <a:extLst>
                <a:ext uri="{63B3BB69-23CF-44E3-9099-C40C66FF867C}">
                  <a14:compatExt spid="_x0000_s13468"/>
                </a:ext>
                <a:ext uri="{FF2B5EF4-FFF2-40B4-BE49-F238E27FC236}">
                  <a16:creationId xmlns:a16="http://schemas.microsoft.com/office/drawing/2014/main" id="{00000000-0008-0000-0C00-00009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12</xdr:row>
          <xdr:rowOff>66675</xdr:rowOff>
        </xdr:from>
        <xdr:to>
          <xdr:col>2</xdr:col>
          <xdr:colOff>238125</xdr:colOff>
          <xdr:row>12</xdr:row>
          <xdr:rowOff>276225</xdr:rowOff>
        </xdr:to>
        <xdr:sp macro="" textlink="">
          <xdr:nvSpPr>
            <xdr:cNvPr id="13472" name="CheckBox25" hidden="1">
              <a:extLst>
                <a:ext uri="{63B3BB69-23CF-44E3-9099-C40C66FF867C}">
                  <a14:compatExt spid="_x0000_s13472"/>
                </a:ext>
                <a:ext uri="{FF2B5EF4-FFF2-40B4-BE49-F238E27FC236}">
                  <a16:creationId xmlns:a16="http://schemas.microsoft.com/office/drawing/2014/main" id="{00000000-0008-0000-0C00-0000A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12</xdr:row>
          <xdr:rowOff>47625</xdr:rowOff>
        </xdr:from>
        <xdr:to>
          <xdr:col>3</xdr:col>
          <xdr:colOff>228600</xdr:colOff>
          <xdr:row>12</xdr:row>
          <xdr:rowOff>257175</xdr:rowOff>
        </xdr:to>
        <xdr:sp macro="" textlink="">
          <xdr:nvSpPr>
            <xdr:cNvPr id="13473" name="CheckBox26" hidden="1">
              <a:extLst>
                <a:ext uri="{63B3BB69-23CF-44E3-9099-C40C66FF867C}">
                  <a14:compatExt spid="_x0000_s13473"/>
                </a:ext>
                <a:ext uri="{FF2B5EF4-FFF2-40B4-BE49-F238E27FC236}">
                  <a16:creationId xmlns:a16="http://schemas.microsoft.com/office/drawing/2014/main" id="{00000000-0008-0000-0C00-0000A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12</xdr:row>
          <xdr:rowOff>47625</xdr:rowOff>
        </xdr:from>
        <xdr:to>
          <xdr:col>4</xdr:col>
          <xdr:colOff>219075</xdr:colOff>
          <xdr:row>12</xdr:row>
          <xdr:rowOff>257175</xdr:rowOff>
        </xdr:to>
        <xdr:sp macro="" textlink="">
          <xdr:nvSpPr>
            <xdr:cNvPr id="13474" name="CheckBox27" hidden="1">
              <a:extLst>
                <a:ext uri="{63B3BB69-23CF-44E3-9099-C40C66FF867C}">
                  <a14:compatExt spid="_x0000_s13474"/>
                </a:ext>
                <a:ext uri="{FF2B5EF4-FFF2-40B4-BE49-F238E27FC236}">
                  <a16:creationId xmlns:a16="http://schemas.microsoft.com/office/drawing/2014/main" id="{00000000-0008-0000-0C00-0000A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13</xdr:row>
          <xdr:rowOff>66675</xdr:rowOff>
        </xdr:from>
        <xdr:to>
          <xdr:col>2</xdr:col>
          <xdr:colOff>238125</xdr:colOff>
          <xdr:row>13</xdr:row>
          <xdr:rowOff>276225</xdr:rowOff>
        </xdr:to>
        <xdr:sp macro="" textlink="">
          <xdr:nvSpPr>
            <xdr:cNvPr id="13475" name="CheckBox28" hidden="1">
              <a:extLst>
                <a:ext uri="{63B3BB69-23CF-44E3-9099-C40C66FF867C}">
                  <a14:compatExt spid="_x0000_s13475"/>
                </a:ext>
                <a:ext uri="{FF2B5EF4-FFF2-40B4-BE49-F238E27FC236}">
                  <a16:creationId xmlns:a16="http://schemas.microsoft.com/office/drawing/2014/main" id="{00000000-0008-0000-0C00-0000A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13</xdr:row>
          <xdr:rowOff>47625</xdr:rowOff>
        </xdr:from>
        <xdr:to>
          <xdr:col>3</xdr:col>
          <xdr:colOff>228600</xdr:colOff>
          <xdr:row>13</xdr:row>
          <xdr:rowOff>257175</xdr:rowOff>
        </xdr:to>
        <xdr:sp macro="" textlink="">
          <xdr:nvSpPr>
            <xdr:cNvPr id="13476" name="CheckBox29" hidden="1">
              <a:extLst>
                <a:ext uri="{63B3BB69-23CF-44E3-9099-C40C66FF867C}">
                  <a14:compatExt spid="_x0000_s13476"/>
                </a:ext>
                <a:ext uri="{FF2B5EF4-FFF2-40B4-BE49-F238E27FC236}">
                  <a16:creationId xmlns:a16="http://schemas.microsoft.com/office/drawing/2014/main" id="{00000000-0008-0000-0C00-0000A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13</xdr:row>
          <xdr:rowOff>66675</xdr:rowOff>
        </xdr:from>
        <xdr:to>
          <xdr:col>4</xdr:col>
          <xdr:colOff>219075</xdr:colOff>
          <xdr:row>13</xdr:row>
          <xdr:rowOff>266700</xdr:rowOff>
        </xdr:to>
        <xdr:sp macro="" textlink="">
          <xdr:nvSpPr>
            <xdr:cNvPr id="13477" name="CheckBox30" hidden="1">
              <a:extLst>
                <a:ext uri="{63B3BB69-23CF-44E3-9099-C40C66FF867C}">
                  <a14:compatExt spid="_x0000_s13477"/>
                </a:ext>
                <a:ext uri="{FF2B5EF4-FFF2-40B4-BE49-F238E27FC236}">
                  <a16:creationId xmlns:a16="http://schemas.microsoft.com/office/drawing/2014/main" id="{00000000-0008-0000-0C00-0000A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14</xdr:row>
          <xdr:rowOff>38100</xdr:rowOff>
        </xdr:from>
        <xdr:to>
          <xdr:col>2</xdr:col>
          <xdr:colOff>238125</xdr:colOff>
          <xdr:row>14</xdr:row>
          <xdr:rowOff>257175</xdr:rowOff>
        </xdr:to>
        <xdr:sp macro="" textlink="">
          <xdr:nvSpPr>
            <xdr:cNvPr id="13478" name="CheckBox31" hidden="1">
              <a:extLst>
                <a:ext uri="{63B3BB69-23CF-44E3-9099-C40C66FF867C}">
                  <a14:compatExt spid="_x0000_s13478"/>
                </a:ext>
                <a:ext uri="{FF2B5EF4-FFF2-40B4-BE49-F238E27FC236}">
                  <a16:creationId xmlns:a16="http://schemas.microsoft.com/office/drawing/2014/main" id="{00000000-0008-0000-0C00-0000A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14</xdr:row>
          <xdr:rowOff>38100</xdr:rowOff>
        </xdr:from>
        <xdr:to>
          <xdr:col>3</xdr:col>
          <xdr:colOff>228600</xdr:colOff>
          <xdr:row>14</xdr:row>
          <xdr:rowOff>257175</xdr:rowOff>
        </xdr:to>
        <xdr:sp macro="" textlink="">
          <xdr:nvSpPr>
            <xdr:cNvPr id="13479" name="CheckBox32" hidden="1">
              <a:extLst>
                <a:ext uri="{63B3BB69-23CF-44E3-9099-C40C66FF867C}">
                  <a14:compatExt spid="_x0000_s13479"/>
                </a:ext>
                <a:ext uri="{FF2B5EF4-FFF2-40B4-BE49-F238E27FC236}">
                  <a16:creationId xmlns:a16="http://schemas.microsoft.com/office/drawing/2014/main" id="{00000000-0008-0000-0C00-0000A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14</xdr:row>
          <xdr:rowOff>38100</xdr:rowOff>
        </xdr:from>
        <xdr:to>
          <xdr:col>4</xdr:col>
          <xdr:colOff>219075</xdr:colOff>
          <xdr:row>14</xdr:row>
          <xdr:rowOff>257175</xdr:rowOff>
        </xdr:to>
        <xdr:sp macro="" textlink="">
          <xdr:nvSpPr>
            <xdr:cNvPr id="13480" name="CheckBox33" hidden="1">
              <a:extLst>
                <a:ext uri="{63B3BB69-23CF-44E3-9099-C40C66FF867C}">
                  <a14:compatExt spid="_x0000_s13480"/>
                </a:ext>
                <a:ext uri="{FF2B5EF4-FFF2-40B4-BE49-F238E27FC236}">
                  <a16:creationId xmlns:a16="http://schemas.microsoft.com/office/drawing/2014/main" id="{00000000-0008-0000-0C00-0000A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15</xdr:row>
          <xdr:rowOff>38100</xdr:rowOff>
        </xdr:from>
        <xdr:to>
          <xdr:col>2</xdr:col>
          <xdr:colOff>238125</xdr:colOff>
          <xdr:row>15</xdr:row>
          <xdr:rowOff>257175</xdr:rowOff>
        </xdr:to>
        <xdr:sp macro="" textlink="">
          <xdr:nvSpPr>
            <xdr:cNvPr id="13481" name="CheckBox34" hidden="1">
              <a:extLst>
                <a:ext uri="{63B3BB69-23CF-44E3-9099-C40C66FF867C}">
                  <a14:compatExt spid="_x0000_s13481"/>
                </a:ext>
                <a:ext uri="{FF2B5EF4-FFF2-40B4-BE49-F238E27FC236}">
                  <a16:creationId xmlns:a16="http://schemas.microsoft.com/office/drawing/2014/main" id="{00000000-0008-0000-0C00-0000A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15</xdr:row>
          <xdr:rowOff>38100</xdr:rowOff>
        </xdr:from>
        <xdr:to>
          <xdr:col>3</xdr:col>
          <xdr:colOff>228600</xdr:colOff>
          <xdr:row>15</xdr:row>
          <xdr:rowOff>257175</xdr:rowOff>
        </xdr:to>
        <xdr:sp macro="" textlink="">
          <xdr:nvSpPr>
            <xdr:cNvPr id="13482" name="CheckBox35" hidden="1">
              <a:extLst>
                <a:ext uri="{63B3BB69-23CF-44E3-9099-C40C66FF867C}">
                  <a14:compatExt spid="_x0000_s13482"/>
                </a:ext>
                <a:ext uri="{FF2B5EF4-FFF2-40B4-BE49-F238E27FC236}">
                  <a16:creationId xmlns:a16="http://schemas.microsoft.com/office/drawing/2014/main" id="{00000000-0008-0000-0C00-0000A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15</xdr:row>
          <xdr:rowOff>38100</xdr:rowOff>
        </xdr:from>
        <xdr:to>
          <xdr:col>4</xdr:col>
          <xdr:colOff>219075</xdr:colOff>
          <xdr:row>15</xdr:row>
          <xdr:rowOff>257175</xdr:rowOff>
        </xdr:to>
        <xdr:sp macro="" textlink="">
          <xdr:nvSpPr>
            <xdr:cNvPr id="13483" name="CheckBox36" hidden="1">
              <a:extLst>
                <a:ext uri="{63B3BB69-23CF-44E3-9099-C40C66FF867C}">
                  <a14:compatExt spid="_x0000_s13483"/>
                </a:ext>
                <a:ext uri="{FF2B5EF4-FFF2-40B4-BE49-F238E27FC236}">
                  <a16:creationId xmlns:a16="http://schemas.microsoft.com/office/drawing/2014/main" id="{00000000-0008-0000-0C00-0000A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16</xdr:row>
          <xdr:rowOff>38100</xdr:rowOff>
        </xdr:from>
        <xdr:to>
          <xdr:col>2</xdr:col>
          <xdr:colOff>238125</xdr:colOff>
          <xdr:row>16</xdr:row>
          <xdr:rowOff>257175</xdr:rowOff>
        </xdr:to>
        <xdr:sp macro="" textlink="">
          <xdr:nvSpPr>
            <xdr:cNvPr id="13484" name="CheckBox37" hidden="1">
              <a:extLst>
                <a:ext uri="{63B3BB69-23CF-44E3-9099-C40C66FF867C}">
                  <a14:compatExt spid="_x0000_s13484"/>
                </a:ext>
                <a:ext uri="{FF2B5EF4-FFF2-40B4-BE49-F238E27FC236}">
                  <a16:creationId xmlns:a16="http://schemas.microsoft.com/office/drawing/2014/main" id="{00000000-0008-0000-0C00-0000A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16</xdr:row>
          <xdr:rowOff>38100</xdr:rowOff>
        </xdr:from>
        <xdr:to>
          <xdr:col>3</xdr:col>
          <xdr:colOff>228600</xdr:colOff>
          <xdr:row>16</xdr:row>
          <xdr:rowOff>257175</xdr:rowOff>
        </xdr:to>
        <xdr:sp macro="" textlink="">
          <xdr:nvSpPr>
            <xdr:cNvPr id="13485" name="CheckBox38" hidden="1">
              <a:extLst>
                <a:ext uri="{63B3BB69-23CF-44E3-9099-C40C66FF867C}">
                  <a14:compatExt spid="_x0000_s13485"/>
                </a:ext>
                <a:ext uri="{FF2B5EF4-FFF2-40B4-BE49-F238E27FC236}">
                  <a16:creationId xmlns:a16="http://schemas.microsoft.com/office/drawing/2014/main" id="{00000000-0008-0000-0C00-0000A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16</xdr:row>
          <xdr:rowOff>38100</xdr:rowOff>
        </xdr:from>
        <xdr:to>
          <xdr:col>4</xdr:col>
          <xdr:colOff>219075</xdr:colOff>
          <xdr:row>16</xdr:row>
          <xdr:rowOff>257175</xdr:rowOff>
        </xdr:to>
        <xdr:sp macro="" textlink="">
          <xdr:nvSpPr>
            <xdr:cNvPr id="13486" name="CheckBox39" hidden="1">
              <a:extLst>
                <a:ext uri="{63B3BB69-23CF-44E3-9099-C40C66FF867C}">
                  <a14:compatExt spid="_x0000_s13486"/>
                </a:ext>
                <a:ext uri="{FF2B5EF4-FFF2-40B4-BE49-F238E27FC236}">
                  <a16:creationId xmlns:a16="http://schemas.microsoft.com/office/drawing/2014/main" id="{00000000-0008-0000-0C00-0000A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76200</xdr:colOff>
          <xdr:row>4</xdr:row>
          <xdr:rowOff>66675</xdr:rowOff>
        </xdr:from>
        <xdr:to>
          <xdr:col>2</xdr:col>
          <xdr:colOff>228600</xdr:colOff>
          <xdr:row>4</xdr:row>
          <xdr:rowOff>276225</xdr:rowOff>
        </xdr:to>
        <xdr:sp macro="" textlink="">
          <xdr:nvSpPr>
            <xdr:cNvPr id="12316" name="CheckBox1" hidden="1">
              <a:extLst>
                <a:ext uri="{63B3BB69-23CF-44E3-9099-C40C66FF867C}">
                  <a14:compatExt spid="_x0000_s12316"/>
                </a:ext>
                <a:ext uri="{FF2B5EF4-FFF2-40B4-BE49-F238E27FC236}">
                  <a16:creationId xmlns:a16="http://schemas.microsoft.com/office/drawing/2014/main" id="{00000000-0008-0000-0D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4</xdr:row>
          <xdr:rowOff>66675</xdr:rowOff>
        </xdr:from>
        <xdr:to>
          <xdr:col>3</xdr:col>
          <xdr:colOff>219075</xdr:colOff>
          <xdr:row>4</xdr:row>
          <xdr:rowOff>276225</xdr:rowOff>
        </xdr:to>
        <xdr:sp macro="" textlink="">
          <xdr:nvSpPr>
            <xdr:cNvPr id="12317" name="CheckBox2" hidden="1">
              <a:extLst>
                <a:ext uri="{63B3BB69-23CF-44E3-9099-C40C66FF867C}">
                  <a14:compatExt spid="_x0000_s12317"/>
                </a:ext>
                <a:ext uri="{FF2B5EF4-FFF2-40B4-BE49-F238E27FC236}">
                  <a16:creationId xmlns:a16="http://schemas.microsoft.com/office/drawing/2014/main" id="{00000000-0008-0000-0D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4</xdr:row>
          <xdr:rowOff>66675</xdr:rowOff>
        </xdr:from>
        <xdr:to>
          <xdr:col>4</xdr:col>
          <xdr:colOff>200025</xdr:colOff>
          <xdr:row>4</xdr:row>
          <xdr:rowOff>276225</xdr:rowOff>
        </xdr:to>
        <xdr:sp macro="" textlink="">
          <xdr:nvSpPr>
            <xdr:cNvPr id="12318" name="CheckBox3" hidden="1">
              <a:extLst>
                <a:ext uri="{63B3BB69-23CF-44E3-9099-C40C66FF867C}">
                  <a14:compatExt spid="_x0000_s12318"/>
                </a:ext>
                <a:ext uri="{FF2B5EF4-FFF2-40B4-BE49-F238E27FC236}">
                  <a16:creationId xmlns:a16="http://schemas.microsoft.com/office/drawing/2014/main" id="{00000000-0008-0000-0D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5</xdr:row>
          <xdr:rowOff>47625</xdr:rowOff>
        </xdr:from>
        <xdr:to>
          <xdr:col>2</xdr:col>
          <xdr:colOff>228600</xdr:colOff>
          <xdr:row>5</xdr:row>
          <xdr:rowOff>257175</xdr:rowOff>
        </xdr:to>
        <xdr:sp macro="" textlink="">
          <xdr:nvSpPr>
            <xdr:cNvPr id="12319" name="CheckBox4" hidden="1">
              <a:extLst>
                <a:ext uri="{63B3BB69-23CF-44E3-9099-C40C66FF867C}">
                  <a14:compatExt spid="_x0000_s12319"/>
                </a:ext>
                <a:ext uri="{FF2B5EF4-FFF2-40B4-BE49-F238E27FC236}">
                  <a16:creationId xmlns:a16="http://schemas.microsoft.com/office/drawing/2014/main" id="{00000000-0008-0000-0D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5</xdr:row>
          <xdr:rowOff>47625</xdr:rowOff>
        </xdr:from>
        <xdr:to>
          <xdr:col>3</xdr:col>
          <xdr:colOff>219075</xdr:colOff>
          <xdr:row>5</xdr:row>
          <xdr:rowOff>257175</xdr:rowOff>
        </xdr:to>
        <xdr:sp macro="" textlink="">
          <xdr:nvSpPr>
            <xdr:cNvPr id="12320" name="CheckBox5" hidden="1">
              <a:extLst>
                <a:ext uri="{63B3BB69-23CF-44E3-9099-C40C66FF867C}">
                  <a14:compatExt spid="_x0000_s12320"/>
                </a:ext>
                <a:ext uri="{FF2B5EF4-FFF2-40B4-BE49-F238E27FC236}">
                  <a16:creationId xmlns:a16="http://schemas.microsoft.com/office/drawing/2014/main" id="{00000000-0008-0000-0D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5</xdr:row>
          <xdr:rowOff>47625</xdr:rowOff>
        </xdr:from>
        <xdr:to>
          <xdr:col>4</xdr:col>
          <xdr:colOff>200025</xdr:colOff>
          <xdr:row>5</xdr:row>
          <xdr:rowOff>257175</xdr:rowOff>
        </xdr:to>
        <xdr:sp macro="" textlink="">
          <xdr:nvSpPr>
            <xdr:cNvPr id="12321" name="CheckBox6" hidden="1">
              <a:extLst>
                <a:ext uri="{63B3BB69-23CF-44E3-9099-C40C66FF867C}">
                  <a14:compatExt spid="_x0000_s12321"/>
                </a:ext>
                <a:ext uri="{FF2B5EF4-FFF2-40B4-BE49-F238E27FC236}">
                  <a16:creationId xmlns:a16="http://schemas.microsoft.com/office/drawing/2014/main" id="{00000000-0008-0000-0D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6</xdr:row>
          <xdr:rowOff>66675</xdr:rowOff>
        </xdr:from>
        <xdr:to>
          <xdr:col>2</xdr:col>
          <xdr:colOff>228600</xdr:colOff>
          <xdr:row>6</xdr:row>
          <xdr:rowOff>276225</xdr:rowOff>
        </xdr:to>
        <xdr:sp macro="" textlink="">
          <xdr:nvSpPr>
            <xdr:cNvPr id="12322" name="CheckBox7" hidden="1">
              <a:extLst>
                <a:ext uri="{63B3BB69-23CF-44E3-9099-C40C66FF867C}">
                  <a14:compatExt spid="_x0000_s12322"/>
                </a:ext>
                <a:ext uri="{FF2B5EF4-FFF2-40B4-BE49-F238E27FC236}">
                  <a16:creationId xmlns:a16="http://schemas.microsoft.com/office/drawing/2014/main" id="{00000000-0008-0000-0D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6</xdr:row>
          <xdr:rowOff>66675</xdr:rowOff>
        </xdr:from>
        <xdr:to>
          <xdr:col>3</xdr:col>
          <xdr:colOff>219075</xdr:colOff>
          <xdr:row>6</xdr:row>
          <xdr:rowOff>276225</xdr:rowOff>
        </xdr:to>
        <xdr:sp macro="" textlink="">
          <xdr:nvSpPr>
            <xdr:cNvPr id="12323" name="CheckBox8" hidden="1">
              <a:extLst>
                <a:ext uri="{63B3BB69-23CF-44E3-9099-C40C66FF867C}">
                  <a14:compatExt spid="_x0000_s12323"/>
                </a:ext>
                <a:ext uri="{FF2B5EF4-FFF2-40B4-BE49-F238E27FC236}">
                  <a16:creationId xmlns:a16="http://schemas.microsoft.com/office/drawing/2014/main" id="{00000000-0008-0000-0D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6</xdr:row>
          <xdr:rowOff>47625</xdr:rowOff>
        </xdr:from>
        <xdr:to>
          <xdr:col>4</xdr:col>
          <xdr:colOff>200025</xdr:colOff>
          <xdr:row>6</xdr:row>
          <xdr:rowOff>257175</xdr:rowOff>
        </xdr:to>
        <xdr:sp macro="" textlink="">
          <xdr:nvSpPr>
            <xdr:cNvPr id="12324" name="CheckBox9" hidden="1">
              <a:extLst>
                <a:ext uri="{63B3BB69-23CF-44E3-9099-C40C66FF867C}">
                  <a14:compatExt spid="_x0000_s12324"/>
                </a:ext>
                <a:ext uri="{FF2B5EF4-FFF2-40B4-BE49-F238E27FC236}">
                  <a16:creationId xmlns:a16="http://schemas.microsoft.com/office/drawing/2014/main" id="{00000000-0008-0000-0D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7</xdr:row>
          <xdr:rowOff>66675</xdr:rowOff>
        </xdr:from>
        <xdr:to>
          <xdr:col>2</xdr:col>
          <xdr:colOff>228600</xdr:colOff>
          <xdr:row>7</xdr:row>
          <xdr:rowOff>276225</xdr:rowOff>
        </xdr:to>
        <xdr:sp macro="" textlink="">
          <xdr:nvSpPr>
            <xdr:cNvPr id="12325" name="CheckBox10" hidden="1">
              <a:extLst>
                <a:ext uri="{63B3BB69-23CF-44E3-9099-C40C66FF867C}">
                  <a14:compatExt spid="_x0000_s12325"/>
                </a:ext>
                <a:ext uri="{FF2B5EF4-FFF2-40B4-BE49-F238E27FC236}">
                  <a16:creationId xmlns:a16="http://schemas.microsoft.com/office/drawing/2014/main" id="{00000000-0008-0000-0D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7</xdr:row>
          <xdr:rowOff>47625</xdr:rowOff>
        </xdr:from>
        <xdr:to>
          <xdr:col>3</xdr:col>
          <xdr:colOff>219075</xdr:colOff>
          <xdr:row>7</xdr:row>
          <xdr:rowOff>257175</xdr:rowOff>
        </xdr:to>
        <xdr:sp macro="" textlink="">
          <xdr:nvSpPr>
            <xdr:cNvPr id="12326" name="CheckBox11" hidden="1">
              <a:extLst>
                <a:ext uri="{63B3BB69-23CF-44E3-9099-C40C66FF867C}">
                  <a14:compatExt spid="_x0000_s12326"/>
                </a:ext>
                <a:ext uri="{FF2B5EF4-FFF2-40B4-BE49-F238E27FC236}">
                  <a16:creationId xmlns:a16="http://schemas.microsoft.com/office/drawing/2014/main" id="{00000000-0008-0000-0D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7</xdr:row>
          <xdr:rowOff>47625</xdr:rowOff>
        </xdr:from>
        <xdr:to>
          <xdr:col>4</xdr:col>
          <xdr:colOff>200025</xdr:colOff>
          <xdr:row>7</xdr:row>
          <xdr:rowOff>257175</xdr:rowOff>
        </xdr:to>
        <xdr:sp macro="" textlink="">
          <xdr:nvSpPr>
            <xdr:cNvPr id="12327" name="CheckBox12" hidden="1">
              <a:extLst>
                <a:ext uri="{63B3BB69-23CF-44E3-9099-C40C66FF867C}">
                  <a14:compatExt spid="_x0000_s12327"/>
                </a:ext>
                <a:ext uri="{FF2B5EF4-FFF2-40B4-BE49-F238E27FC236}">
                  <a16:creationId xmlns:a16="http://schemas.microsoft.com/office/drawing/2014/main" id="{00000000-0008-0000-0D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8</xdr:row>
          <xdr:rowOff>66675</xdr:rowOff>
        </xdr:from>
        <xdr:to>
          <xdr:col>2</xdr:col>
          <xdr:colOff>228600</xdr:colOff>
          <xdr:row>8</xdr:row>
          <xdr:rowOff>276225</xdr:rowOff>
        </xdr:to>
        <xdr:sp macro="" textlink="">
          <xdr:nvSpPr>
            <xdr:cNvPr id="12328" name="CheckBox13" hidden="1">
              <a:extLst>
                <a:ext uri="{63B3BB69-23CF-44E3-9099-C40C66FF867C}">
                  <a14:compatExt spid="_x0000_s12328"/>
                </a:ext>
                <a:ext uri="{FF2B5EF4-FFF2-40B4-BE49-F238E27FC236}">
                  <a16:creationId xmlns:a16="http://schemas.microsoft.com/office/drawing/2014/main" id="{00000000-0008-0000-0D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8</xdr:row>
          <xdr:rowOff>47625</xdr:rowOff>
        </xdr:from>
        <xdr:to>
          <xdr:col>3</xdr:col>
          <xdr:colOff>219075</xdr:colOff>
          <xdr:row>8</xdr:row>
          <xdr:rowOff>257175</xdr:rowOff>
        </xdr:to>
        <xdr:sp macro="" textlink="">
          <xdr:nvSpPr>
            <xdr:cNvPr id="12329" name="CheckBox14" hidden="1">
              <a:extLst>
                <a:ext uri="{63B3BB69-23CF-44E3-9099-C40C66FF867C}">
                  <a14:compatExt spid="_x0000_s12329"/>
                </a:ext>
                <a:ext uri="{FF2B5EF4-FFF2-40B4-BE49-F238E27FC236}">
                  <a16:creationId xmlns:a16="http://schemas.microsoft.com/office/drawing/2014/main" id="{00000000-0008-0000-0D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8</xdr:row>
          <xdr:rowOff>66675</xdr:rowOff>
        </xdr:from>
        <xdr:to>
          <xdr:col>4</xdr:col>
          <xdr:colOff>200025</xdr:colOff>
          <xdr:row>8</xdr:row>
          <xdr:rowOff>266700</xdr:rowOff>
        </xdr:to>
        <xdr:sp macro="" textlink="">
          <xdr:nvSpPr>
            <xdr:cNvPr id="12330" name="CheckBox15" hidden="1">
              <a:extLst>
                <a:ext uri="{63B3BB69-23CF-44E3-9099-C40C66FF867C}">
                  <a14:compatExt spid="_x0000_s12330"/>
                </a:ext>
                <a:ext uri="{FF2B5EF4-FFF2-40B4-BE49-F238E27FC236}">
                  <a16:creationId xmlns:a16="http://schemas.microsoft.com/office/drawing/2014/main" id="{00000000-0008-0000-0D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9</xdr:row>
          <xdr:rowOff>38100</xdr:rowOff>
        </xdr:from>
        <xdr:to>
          <xdr:col>2</xdr:col>
          <xdr:colOff>228600</xdr:colOff>
          <xdr:row>9</xdr:row>
          <xdr:rowOff>257175</xdr:rowOff>
        </xdr:to>
        <xdr:sp macro="" textlink="">
          <xdr:nvSpPr>
            <xdr:cNvPr id="12331" name="CheckBox16" hidden="1">
              <a:extLst>
                <a:ext uri="{63B3BB69-23CF-44E3-9099-C40C66FF867C}">
                  <a14:compatExt spid="_x0000_s12331"/>
                </a:ext>
                <a:ext uri="{FF2B5EF4-FFF2-40B4-BE49-F238E27FC236}">
                  <a16:creationId xmlns:a16="http://schemas.microsoft.com/office/drawing/2014/main" id="{00000000-0008-0000-0D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9</xdr:row>
          <xdr:rowOff>38100</xdr:rowOff>
        </xdr:from>
        <xdr:to>
          <xdr:col>3</xdr:col>
          <xdr:colOff>219075</xdr:colOff>
          <xdr:row>9</xdr:row>
          <xdr:rowOff>257175</xdr:rowOff>
        </xdr:to>
        <xdr:sp macro="" textlink="">
          <xdr:nvSpPr>
            <xdr:cNvPr id="12332" name="CheckBox17" hidden="1">
              <a:extLst>
                <a:ext uri="{63B3BB69-23CF-44E3-9099-C40C66FF867C}">
                  <a14:compatExt spid="_x0000_s12332"/>
                </a:ext>
                <a:ext uri="{FF2B5EF4-FFF2-40B4-BE49-F238E27FC236}">
                  <a16:creationId xmlns:a16="http://schemas.microsoft.com/office/drawing/2014/main" id="{00000000-0008-0000-0D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9</xdr:row>
          <xdr:rowOff>38100</xdr:rowOff>
        </xdr:from>
        <xdr:to>
          <xdr:col>4</xdr:col>
          <xdr:colOff>200025</xdr:colOff>
          <xdr:row>9</xdr:row>
          <xdr:rowOff>257175</xdr:rowOff>
        </xdr:to>
        <xdr:sp macro="" textlink="">
          <xdr:nvSpPr>
            <xdr:cNvPr id="12333" name="CheckBox18" hidden="1">
              <a:extLst>
                <a:ext uri="{63B3BB69-23CF-44E3-9099-C40C66FF867C}">
                  <a14:compatExt spid="_x0000_s12333"/>
                </a:ext>
                <a:ext uri="{FF2B5EF4-FFF2-40B4-BE49-F238E27FC236}">
                  <a16:creationId xmlns:a16="http://schemas.microsoft.com/office/drawing/2014/main" id="{00000000-0008-0000-0D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11</xdr:row>
          <xdr:rowOff>66675</xdr:rowOff>
        </xdr:from>
        <xdr:to>
          <xdr:col>2</xdr:col>
          <xdr:colOff>238125</xdr:colOff>
          <xdr:row>11</xdr:row>
          <xdr:rowOff>266700</xdr:rowOff>
        </xdr:to>
        <xdr:sp macro="" textlink="">
          <xdr:nvSpPr>
            <xdr:cNvPr id="12334" name="CheckBox19" hidden="1">
              <a:extLst>
                <a:ext uri="{63B3BB69-23CF-44E3-9099-C40C66FF867C}">
                  <a14:compatExt spid="_x0000_s12334"/>
                </a:ext>
                <a:ext uri="{FF2B5EF4-FFF2-40B4-BE49-F238E27FC236}">
                  <a16:creationId xmlns:a16="http://schemas.microsoft.com/office/drawing/2014/main" id="{00000000-0008-0000-0D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11</xdr:row>
          <xdr:rowOff>66675</xdr:rowOff>
        </xdr:from>
        <xdr:to>
          <xdr:col>3</xdr:col>
          <xdr:colOff>228600</xdr:colOff>
          <xdr:row>11</xdr:row>
          <xdr:rowOff>266700</xdr:rowOff>
        </xdr:to>
        <xdr:sp macro="" textlink="">
          <xdr:nvSpPr>
            <xdr:cNvPr id="12335" name="CheckBox20" hidden="1">
              <a:extLst>
                <a:ext uri="{63B3BB69-23CF-44E3-9099-C40C66FF867C}">
                  <a14:compatExt spid="_x0000_s12335"/>
                </a:ext>
                <a:ext uri="{FF2B5EF4-FFF2-40B4-BE49-F238E27FC236}">
                  <a16:creationId xmlns:a16="http://schemas.microsoft.com/office/drawing/2014/main" id="{00000000-0008-0000-0D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66675</xdr:rowOff>
        </xdr:from>
        <xdr:to>
          <xdr:col>4</xdr:col>
          <xdr:colOff>219075</xdr:colOff>
          <xdr:row>11</xdr:row>
          <xdr:rowOff>266700</xdr:rowOff>
        </xdr:to>
        <xdr:sp macro="" textlink="">
          <xdr:nvSpPr>
            <xdr:cNvPr id="12336" name="CheckBox21" hidden="1">
              <a:extLst>
                <a:ext uri="{63B3BB69-23CF-44E3-9099-C40C66FF867C}">
                  <a14:compatExt spid="_x0000_s12336"/>
                </a:ext>
                <a:ext uri="{FF2B5EF4-FFF2-40B4-BE49-F238E27FC236}">
                  <a16:creationId xmlns:a16="http://schemas.microsoft.com/office/drawing/2014/main" id="{00000000-0008-0000-0D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howittr\AppData\Local\Microsoft\Windows\INetCache\IE\FYM88YZ8\Draft%20Engagement%20tab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Lists"/>
      <sheetName val="PART 1 Initial Assessment"/>
      <sheetName val="Engagement - LEEDS FORMAT"/>
      <sheetName val="Engagement - YORK"/>
      <sheetName val="Engagement"/>
      <sheetName val="Finance RAG to review"/>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image" Target="../media/image5.emf"/><Relationship Id="rId13" Type="http://schemas.openxmlformats.org/officeDocument/2006/relationships/control" Target="../activeX/activeX9.xml"/><Relationship Id="rId18" Type="http://schemas.openxmlformats.org/officeDocument/2006/relationships/control" Target="../activeX/activeX14.xml"/><Relationship Id="rId26" Type="http://schemas.openxmlformats.org/officeDocument/2006/relationships/control" Target="../activeX/activeX22.xml"/><Relationship Id="rId3" Type="http://schemas.openxmlformats.org/officeDocument/2006/relationships/vmlDrawing" Target="../drawings/vmlDrawing3.vml"/><Relationship Id="rId21" Type="http://schemas.openxmlformats.org/officeDocument/2006/relationships/control" Target="../activeX/activeX17.xml"/><Relationship Id="rId7" Type="http://schemas.openxmlformats.org/officeDocument/2006/relationships/control" Target="../activeX/activeX4.xml"/><Relationship Id="rId12" Type="http://schemas.openxmlformats.org/officeDocument/2006/relationships/control" Target="../activeX/activeX8.xml"/><Relationship Id="rId17" Type="http://schemas.openxmlformats.org/officeDocument/2006/relationships/control" Target="../activeX/activeX13.xml"/><Relationship Id="rId25" Type="http://schemas.openxmlformats.org/officeDocument/2006/relationships/control" Target="../activeX/activeX21.xml"/><Relationship Id="rId2" Type="http://schemas.openxmlformats.org/officeDocument/2006/relationships/drawing" Target="../drawings/drawing5.xml"/><Relationship Id="rId16" Type="http://schemas.openxmlformats.org/officeDocument/2006/relationships/control" Target="../activeX/activeX12.xml"/><Relationship Id="rId20" Type="http://schemas.openxmlformats.org/officeDocument/2006/relationships/control" Target="../activeX/activeX16.xml"/><Relationship Id="rId1" Type="http://schemas.openxmlformats.org/officeDocument/2006/relationships/printerSettings" Target="../printerSettings/printerSettings8.bin"/><Relationship Id="rId6" Type="http://schemas.openxmlformats.org/officeDocument/2006/relationships/control" Target="../activeX/activeX3.xml"/><Relationship Id="rId11" Type="http://schemas.openxmlformats.org/officeDocument/2006/relationships/control" Target="../activeX/activeX7.xml"/><Relationship Id="rId24" Type="http://schemas.openxmlformats.org/officeDocument/2006/relationships/control" Target="../activeX/activeX20.xml"/><Relationship Id="rId5" Type="http://schemas.openxmlformats.org/officeDocument/2006/relationships/image" Target="../media/image4.emf"/><Relationship Id="rId15" Type="http://schemas.openxmlformats.org/officeDocument/2006/relationships/control" Target="../activeX/activeX11.xml"/><Relationship Id="rId23" Type="http://schemas.openxmlformats.org/officeDocument/2006/relationships/control" Target="../activeX/activeX19.xml"/><Relationship Id="rId10" Type="http://schemas.openxmlformats.org/officeDocument/2006/relationships/control" Target="../activeX/activeX6.xml"/><Relationship Id="rId19" Type="http://schemas.openxmlformats.org/officeDocument/2006/relationships/control" Target="../activeX/activeX15.xml"/><Relationship Id="rId4" Type="http://schemas.openxmlformats.org/officeDocument/2006/relationships/control" Target="../activeX/activeX2.xml"/><Relationship Id="rId9" Type="http://schemas.openxmlformats.org/officeDocument/2006/relationships/control" Target="../activeX/activeX5.xml"/><Relationship Id="rId14" Type="http://schemas.openxmlformats.org/officeDocument/2006/relationships/control" Target="../activeX/activeX10.xml"/><Relationship Id="rId22" Type="http://schemas.openxmlformats.org/officeDocument/2006/relationships/control" Target="../activeX/activeX18.xml"/><Relationship Id="rId27" Type="http://schemas.openxmlformats.org/officeDocument/2006/relationships/control" Target="../activeX/activeX23.xml"/></Relationships>
</file>

<file path=xl/worksheets/_rels/sheet11.xml.rels><?xml version="1.0" encoding="UTF-8" standalone="yes"?>
<Relationships xmlns="http://schemas.openxmlformats.org/package/2006/relationships"><Relationship Id="rId8" Type="http://schemas.openxmlformats.org/officeDocument/2006/relationships/control" Target="../activeX/activeX26.xml"/><Relationship Id="rId13" Type="http://schemas.openxmlformats.org/officeDocument/2006/relationships/control" Target="../activeX/activeX31.xml"/><Relationship Id="rId18" Type="http://schemas.openxmlformats.org/officeDocument/2006/relationships/control" Target="../activeX/activeX36.xml"/><Relationship Id="rId3" Type="http://schemas.openxmlformats.org/officeDocument/2006/relationships/vmlDrawing" Target="../drawings/vmlDrawing4.vml"/><Relationship Id="rId7" Type="http://schemas.openxmlformats.org/officeDocument/2006/relationships/image" Target="../media/image4.emf"/><Relationship Id="rId12" Type="http://schemas.openxmlformats.org/officeDocument/2006/relationships/control" Target="../activeX/activeX30.xml"/><Relationship Id="rId17" Type="http://schemas.openxmlformats.org/officeDocument/2006/relationships/control" Target="../activeX/activeX35.xml"/><Relationship Id="rId2" Type="http://schemas.openxmlformats.org/officeDocument/2006/relationships/drawing" Target="../drawings/drawing6.xml"/><Relationship Id="rId16" Type="http://schemas.openxmlformats.org/officeDocument/2006/relationships/control" Target="../activeX/activeX34.xml"/><Relationship Id="rId20" Type="http://schemas.openxmlformats.org/officeDocument/2006/relationships/control" Target="../activeX/activeX38.xml"/><Relationship Id="rId1" Type="http://schemas.openxmlformats.org/officeDocument/2006/relationships/printerSettings" Target="../printerSettings/printerSettings9.bin"/><Relationship Id="rId6" Type="http://schemas.openxmlformats.org/officeDocument/2006/relationships/control" Target="../activeX/activeX25.xml"/><Relationship Id="rId11" Type="http://schemas.openxmlformats.org/officeDocument/2006/relationships/control" Target="../activeX/activeX29.xml"/><Relationship Id="rId5" Type="http://schemas.openxmlformats.org/officeDocument/2006/relationships/image" Target="../media/image5.emf"/><Relationship Id="rId15" Type="http://schemas.openxmlformats.org/officeDocument/2006/relationships/control" Target="../activeX/activeX33.xml"/><Relationship Id="rId10" Type="http://schemas.openxmlformats.org/officeDocument/2006/relationships/control" Target="../activeX/activeX28.xml"/><Relationship Id="rId19" Type="http://schemas.openxmlformats.org/officeDocument/2006/relationships/control" Target="../activeX/activeX37.xml"/><Relationship Id="rId4" Type="http://schemas.openxmlformats.org/officeDocument/2006/relationships/control" Target="../activeX/activeX24.xml"/><Relationship Id="rId9" Type="http://schemas.openxmlformats.org/officeDocument/2006/relationships/control" Target="../activeX/activeX27.xml"/><Relationship Id="rId14" Type="http://schemas.openxmlformats.org/officeDocument/2006/relationships/control" Target="../activeX/activeX32.xml"/></Relationships>
</file>

<file path=xl/worksheets/_rels/sheet12.xml.rels><?xml version="1.0" encoding="UTF-8" standalone="yes"?>
<Relationships xmlns="http://schemas.openxmlformats.org/package/2006/relationships"><Relationship Id="rId8" Type="http://schemas.openxmlformats.org/officeDocument/2006/relationships/control" Target="../activeX/activeX41.xml"/><Relationship Id="rId13" Type="http://schemas.openxmlformats.org/officeDocument/2006/relationships/control" Target="../activeX/activeX46.xml"/><Relationship Id="rId18" Type="http://schemas.openxmlformats.org/officeDocument/2006/relationships/control" Target="../activeX/activeX51.xml"/><Relationship Id="rId26" Type="http://schemas.openxmlformats.org/officeDocument/2006/relationships/control" Target="../activeX/activeX59.xml"/><Relationship Id="rId3" Type="http://schemas.openxmlformats.org/officeDocument/2006/relationships/vmlDrawing" Target="../drawings/vmlDrawing5.vml"/><Relationship Id="rId21" Type="http://schemas.openxmlformats.org/officeDocument/2006/relationships/control" Target="../activeX/activeX54.xml"/><Relationship Id="rId7" Type="http://schemas.openxmlformats.org/officeDocument/2006/relationships/image" Target="../media/image4.emf"/><Relationship Id="rId12" Type="http://schemas.openxmlformats.org/officeDocument/2006/relationships/control" Target="../activeX/activeX45.xml"/><Relationship Id="rId17" Type="http://schemas.openxmlformats.org/officeDocument/2006/relationships/control" Target="../activeX/activeX50.xml"/><Relationship Id="rId25" Type="http://schemas.openxmlformats.org/officeDocument/2006/relationships/control" Target="../activeX/activeX58.xml"/><Relationship Id="rId2" Type="http://schemas.openxmlformats.org/officeDocument/2006/relationships/drawing" Target="../drawings/drawing7.xml"/><Relationship Id="rId16" Type="http://schemas.openxmlformats.org/officeDocument/2006/relationships/control" Target="../activeX/activeX49.xml"/><Relationship Id="rId20" Type="http://schemas.openxmlformats.org/officeDocument/2006/relationships/control" Target="../activeX/activeX53.xml"/><Relationship Id="rId29" Type="http://schemas.openxmlformats.org/officeDocument/2006/relationships/control" Target="../activeX/activeX62.xml"/><Relationship Id="rId1" Type="http://schemas.openxmlformats.org/officeDocument/2006/relationships/printerSettings" Target="../printerSettings/printerSettings10.bin"/><Relationship Id="rId6" Type="http://schemas.openxmlformats.org/officeDocument/2006/relationships/control" Target="../activeX/activeX40.xml"/><Relationship Id="rId11" Type="http://schemas.openxmlformats.org/officeDocument/2006/relationships/control" Target="../activeX/activeX44.xml"/><Relationship Id="rId24" Type="http://schemas.openxmlformats.org/officeDocument/2006/relationships/control" Target="../activeX/activeX57.xml"/><Relationship Id="rId32" Type="http://schemas.openxmlformats.org/officeDocument/2006/relationships/control" Target="../activeX/activeX65.xml"/><Relationship Id="rId5" Type="http://schemas.openxmlformats.org/officeDocument/2006/relationships/image" Target="../media/image5.emf"/><Relationship Id="rId15" Type="http://schemas.openxmlformats.org/officeDocument/2006/relationships/control" Target="../activeX/activeX48.xml"/><Relationship Id="rId23" Type="http://schemas.openxmlformats.org/officeDocument/2006/relationships/control" Target="../activeX/activeX56.xml"/><Relationship Id="rId28" Type="http://schemas.openxmlformats.org/officeDocument/2006/relationships/control" Target="../activeX/activeX61.xml"/><Relationship Id="rId10" Type="http://schemas.openxmlformats.org/officeDocument/2006/relationships/control" Target="../activeX/activeX43.xml"/><Relationship Id="rId19" Type="http://schemas.openxmlformats.org/officeDocument/2006/relationships/control" Target="../activeX/activeX52.xml"/><Relationship Id="rId31" Type="http://schemas.openxmlformats.org/officeDocument/2006/relationships/control" Target="../activeX/activeX64.xml"/><Relationship Id="rId4" Type="http://schemas.openxmlformats.org/officeDocument/2006/relationships/control" Target="../activeX/activeX39.xml"/><Relationship Id="rId9" Type="http://schemas.openxmlformats.org/officeDocument/2006/relationships/control" Target="../activeX/activeX42.xml"/><Relationship Id="rId14" Type="http://schemas.openxmlformats.org/officeDocument/2006/relationships/control" Target="../activeX/activeX47.xml"/><Relationship Id="rId22" Type="http://schemas.openxmlformats.org/officeDocument/2006/relationships/control" Target="../activeX/activeX55.xml"/><Relationship Id="rId27" Type="http://schemas.openxmlformats.org/officeDocument/2006/relationships/control" Target="../activeX/activeX60.xml"/><Relationship Id="rId30" Type="http://schemas.openxmlformats.org/officeDocument/2006/relationships/control" Target="../activeX/activeX63.xml"/></Relationships>
</file>

<file path=xl/worksheets/_rels/sheet13.xml.rels><?xml version="1.0" encoding="UTF-8" standalone="yes"?>
<Relationships xmlns="http://schemas.openxmlformats.org/package/2006/relationships"><Relationship Id="rId13" Type="http://schemas.openxmlformats.org/officeDocument/2006/relationships/control" Target="../activeX/activeX73.xml"/><Relationship Id="rId18" Type="http://schemas.openxmlformats.org/officeDocument/2006/relationships/control" Target="../activeX/activeX78.xml"/><Relationship Id="rId26" Type="http://schemas.openxmlformats.org/officeDocument/2006/relationships/control" Target="../activeX/activeX86.xml"/><Relationship Id="rId39" Type="http://schemas.openxmlformats.org/officeDocument/2006/relationships/control" Target="../activeX/activeX99.xml"/><Relationship Id="rId21" Type="http://schemas.openxmlformats.org/officeDocument/2006/relationships/control" Target="../activeX/activeX81.xml"/><Relationship Id="rId34" Type="http://schemas.openxmlformats.org/officeDocument/2006/relationships/control" Target="../activeX/activeX94.xml"/><Relationship Id="rId42" Type="http://schemas.openxmlformats.org/officeDocument/2006/relationships/control" Target="../activeX/activeX102.xml"/><Relationship Id="rId7" Type="http://schemas.openxmlformats.org/officeDocument/2006/relationships/image" Target="../media/image4.emf"/><Relationship Id="rId2" Type="http://schemas.openxmlformats.org/officeDocument/2006/relationships/drawing" Target="../drawings/drawing8.xml"/><Relationship Id="rId16" Type="http://schemas.openxmlformats.org/officeDocument/2006/relationships/control" Target="../activeX/activeX76.xml"/><Relationship Id="rId20" Type="http://schemas.openxmlformats.org/officeDocument/2006/relationships/control" Target="../activeX/activeX80.xml"/><Relationship Id="rId29" Type="http://schemas.openxmlformats.org/officeDocument/2006/relationships/control" Target="../activeX/activeX89.xml"/><Relationship Id="rId41" Type="http://schemas.openxmlformats.org/officeDocument/2006/relationships/control" Target="../activeX/activeX101.xml"/><Relationship Id="rId1" Type="http://schemas.openxmlformats.org/officeDocument/2006/relationships/printerSettings" Target="../printerSettings/printerSettings11.bin"/><Relationship Id="rId6" Type="http://schemas.openxmlformats.org/officeDocument/2006/relationships/control" Target="../activeX/activeX67.xml"/><Relationship Id="rId11" Type="http://schemas.openxmlformats.org/officeDocument/2006/relationships/control" Target="../activeX/activeX71.xml"/><Relationship Id="rId24" Type="http://schemas.openxmlformats.org/officeDocument/2006/relationships/control" Target="../activeX/activeX84.xml"/><Relationship Id="rId32" Type="http://schemas.openxmlformats.org/officeDocument/2006/relationships/control" Target="../activeX/activeX92.xml"/><Relationship Id="rId37" Type="http://schemas.openxmlformats.org/officeDocument/2006/relationships/control" Target="../activeX/activeX97.xml"/><Relationship Id="rId40" Type="http://schemas.openxmlformats.org/officeDocument/2006/relationships/control" Target="../activeX/activeX100.xml"/><Relationship Id="rId5" Type="http://schemas.openxmlformats.org/officeDocument/2006/relationships/image" Target="../media/image5.emf"/><Relationship Id="rId15" Type="http://schemas.openxmlformats.org/officeDocument/2006/relationships/control" Target="../activeX/activeX75.xml"/><Relationship Id="rId23" Type="http://schemas.openxmlformats.org/officeDocument/2006/relationships/control" Target="../activeX/activeX83.xml"/><Relationship Id="rId28" Type="http://schemas.openxmlformats.org/officeDocument/2006/relationships/control" Target="../activeX/activeX88.xml"/><Relationship Id="rId36" Type="http://schemas.openxmlformats.org/officeDocument/2006/relationships/control" Target="../activeX/activeX96.xml"/><Relationship Id="rId10" Type="http://schemas.openxmlformats.org/officeDocument/2006/relationships/control" Target="../activeX/activeX70.xml"/><Relationship Id="rId19" Type="http://schemas.openxmlformats.org/officeDocument/2006/relationships/control" Target="../activeX/activeX79.xml"/><Relationship Id="rId31" Type="http://schemas.openxmlformats.org/officeDocument/2006/relationships/control" Target="../activeX/activeX91.xml"/><Relationship Id="rId44" Type="http://schemas.openxmlformats.org/officeDocument/2006/relationships/control" Target="../activeX/activeX104.xml"/><Relationship Id="rId4" Type="http://schemas.openxmlformats.org/officeDocument/2006/relationships/control" Target="../activeX/activeX66.xml"/><Relationship Id="rId9" Type="http://schemas.openxmlformats.org/officeDocument/2006/relationships/control" Target="../activeX/activeX69.xml"/><Relationship Id="rId14" Type="http://schemas.openxmlformats.org/officeDocument/2006/relationships/control" Target="../activeX/activeX74.xml"/><Relationship Id="rId22" Type="http://schemas.openxmlformats.org/officeDocument/2006/relationships/control" Target="../activeX/activeX82.xml"/><Relationship Id="rId27" Type="http://schemas.openxmlformats.org/officeDocument/2006/relationships/control" Target="../activeX/activeX87.xml"/><Relationship Id="rId30" Type="http://schemas.openxmlformats.org/officeDocument/2006/relationships/control" Target="../activeX/activeX90.xml"/><Relationship Id="rId35" Type="http://schemas.openxmlformats.org/officeDocument/2006/relationships/control" Target="../activeX/activeX95.xml"/><Relationship Id="rId43" Type="http://schemas.openxmlformats.org/officeDocument/2006/relationships/control" Target="../activeX/activeX103.xml"/><Relationship Id="rId8" Type="http://schemas.openxmlformats.org/officeDocument/2006/relationships/control" Target="../activeX/activeX68.xml"/><Relationship Id="rId3" Type="http://schemas.openxmlformats.org/officeDocument/2006/relationships/vmlDrawing" Target="../drawings/vmlDrawing6.vml"/><Relationship Id="rId12" Type="http://schemas.openxmlformats.org/officeDocument/2006/relationships/control" Target="../activeX/activeX72.xml"/><Relationship Id="rId17" Type="http://schemas.openxmlformats.org/officeDocument/2006/relationships/control" Target="../activeX/activeX77.xml"/><Relationship Id="rId25" Type="http://schemas.openxmlformats.org/officeDocument/2006/relationships/control" Target="../activeX/activeX85.xml"/><Relationship Id="rId33" Type="http://schemas.openxmlformats.org/officeDocument/2006/relationships/control" Target="../activeX/activeX93.xml"/><Relationship Id="rId38" Type="http://schemas.openxmlformats.org/officeDocument/2006/relationships/control" Target="../activeX/activeX98.xml"/></Relationships>
</file>

<file path=xl/worksheets/_rels/sheet14.xml.rels><?xml version="1.0" encoding="UTF-8" standalone="yes"?>
<Relationships xmlns="http://schemas.openxmlformats.org/package/2006/relationships"><Relationship Id="rId8" Type="http://schemas.openxmlformats.org/officeDocument/2006/relationships/control" Target="../activeX/activeX107.xml"/><Relationship Id="rId13" Type="http://schemas.openxmlformats.org/officeDocument/2006/relationships/control" Target="../activeX/activeX112.xml"/><Relationship Id="rId18" Type="http://schemas.openxmlformats.org/officeDocument/2006/relationships/control" Target="../activeX/activeX117.xml"/><Relationship Id="rId26" Type="http://schemas.openxmlformats.org/officeDocument/2006/relationships/control" Target="../activeX/activeX125.xml"/><Relationship Id="rId3" Type="http://schemas.openxmlformats.org/officeDocument/2006/relationships/vmlDrawing" Target="../drawings/vmlDrawing7.vml"/><Relationship Id="rId21" Type="http://schemas.openxmlformats.org/officeDocument/2006/relationships/control" Target="../activeX/activeX120.xml"/><Relationship Id="rId7" Type="http://schemas.openxmlformats.org/officeDocument/2006/relationships/image" Target="../media/image4.emf"/><Relationship Id="rId12" Type="http://schemas.openxmlformats.org/officeDocument/2006/relationships/control" Target="../activeX/activeX111.xml"/><Relationship Id="rId17" Type="http://schemas.openxmlformats.org/officeDocument/2006/relationships/control" Target="../activeX/activeX116.xml"/><Relationship Id="rId25" Type="http://schemas.openxmlformats.org/officeDocument/2006/relationships/control" Target="../activeX/activeX124.xml"/><Relationship Id="rId2" Type="http://schemas.openxmlformats.org/officeDocument/2006/relationships/drawing" Target="../drawings/drawing9.xml"/><Relationship Id="rId16" Type="http://schemas.openxmlformats.org/officeDocument/2006/relationships/control" Target="../activeX/activeX115.xml"/><Relationship Id="rId20" Type="http://schemas.openxmlformats.org/officeDocument/2006/relationships/control" Target="../activeX/activeX119.xml"/><Relationship Id="rId1" Type="http://schemas.openxmlformats.org/officeDocument/2006/relationships/printerSettings" Target="../printerSettings/printerSettings12.bin"/><Relationship Id="rId6" Type="http://schemas.openxmlformats.org/officeDocument/2006/relationships/control" Target="../activeX/activeX106.xml"/><Relationship Id="rId11" Type="http://schemas.openxmlformats.org/officeDocument/2006/relationships/control" Target="../activeX/activeX110.xml"/><Relationship Id="rId24" Type="http://schemas.openxmlformats.org/officeDocument/2006/relationships/control" Target="../activeX/activeX123.xml"/><Relationship Id="rId5" Type="http://schemas.openxmlformats.org/officeDocument/2006/relationships/image" Target="../media/image5.emf"/><Relationship Id="rId15" Type="http://schemas.openxmlformats.org/officeDocument/2006/relationships/control" Target="../activeX/activeX114.xml"/><Relationship Id="rId23" Type="http://schemas.openxmlformats.org/officeDocument/2006/relationships/control" Target="../activeX/activeX122.xml"/><Relationship Id="rId10" Type="http://schemas.openxmlformats.org/officeDocument/2006/relationships/control" Target="../activeX/activeX109.xml"/><Relationship Id="rId19" Type="http://schemas.openxmlformats.org/officeDocument/2006/relationships/control" Target="../activeX/activeX118.xml"/><Relationship Id="rId4" Type="http://schemas.openxmlformats.org/officeDocument/2006/relationships/control" Target="../activeX/activeX105.xml"/><Relationship Id="rId9" Type="http://schemas.openxmlformats.org/officeDocument/2006/relationships/control" Target="../activeX/activeX108.xml"/><Relationship Id="rId14" Type="http://schemas.openxmlformats.org/officeDocument/2006/relationships/control" Target="../activeX/activeX113.xml"/><Relationship Id="rId22" Type="http://schemas.openxmlformats.org/officeDocument/2006/relationships/control" Target="../activeX/activeX121.xml"/></Relationships>
</file>

<file path=xl/worksheets/_rels/sheet15.xml.rels><?xml version="1.0" encoding="UTF-8" standalone="yes"?>
<Relationships xmlns="http://schemas.openxmlformats.org/package/2006/relationships"><Relationship Id="rId13" Type="http://schemas.openxmlformats.org/officeDocument/2006/relationships/control" Target="../activeX/activeX133.xml"/><Relationship Id="rId18" Type="http://schemas.openxmlformats.org/officeDocument/2006/relationships/control" Target="../activeX/activeX138.xml"/><Relationship Id="rId26" Type="http://schemas.openxmlformats.org/officeDocument/2006/relationships/control" Target="../activeX/activeX146.xml"/><Relationship Id="rId3" Type="http://schemas.openxmlformats.org/officeDocument/2006/relationships/vmlDrawing" Target="../drawings/vmlDrawing8.vml"/><Relationship Id="rId21" Type="http://schemas.openxmlformats.org/officeDocument/2006/relationships/control" Target="../activeX/activeX141.xml"/><Relationship Id="rId34" Type="http://schemas.openxmlformats.org/officeDocument/2006/relationships/control" Target="../activeX/activeX154.xml"/><Relationship Id="rId7" Type="http://schemas.openxmlformats.org/officeDocument/2006/relationships/image" Target="../media/image4.emf"/><Relationship Id="rId12" Type="http://schemas.openxmlformats.org/officeDocument/2006/relationships/control" Target="../activeX/activeX132.xml"/><Relationship Id="rId17" Type="http://schemas.openxmlformats.org/officeDocument/2006/relationships/control" Target="../activeX/activeX137.xml"/><Relationship Id="rId25" Type="http://schemas.openxmlformats.org/officeDocument/2006/relationships/control" Target="../activeX/activeX145.xml"/><Relationship Id="rId33" Type="http://schemas.openxmlformats.org/officeDocument/2006/relationships/control" Target="../activeX/activeX153.xml"/><Relationship Id="rId2" Type="http://schemas.openxmlformats.org/officeDocument/2006/relationships/drawing" Target="../drawings/drawing10.xml"/><Relationship Id="rId16" Type="http://schemas.openxmlformats.org/officeDocument/2006/relationships/control" Target="../activeX/activeX136.xml"/><Relationship Id="rId20" Type="http://schemas.openxmlformats.org/officeDocument/2006/relationships/control" Target="../activeX/activeX140.xml"/><Relationship Id="rId29" Type="http://schemas.openxmlformats.org/officeDocument/2006/relationships/control" Target="../activeX/activeX149.xml"/><Relationship Id="rId1" Type="http://schemas.openxmlformats.org/officeDocument/2006/relationships/printerSettings" Target="../printerSettings/printerSettings13.bin"/><Relationship Id="rId6" Type="http://schemas.openxmlformats.org/officeDocument/2006/relationships/control" Target="../activeX/activeX127.xml"/><Relationship Id="rId11" Type="http://schemas.openxmlformats.org/officeDocument/2006/relationships/control" Target="../activeX/activeX131.xml"/><Relationship Id="rId24" Type="http://schemas.openxmlformats.org/officeDocument/2006/relationships/control" Target="../activeX/activeX144.xml"/><Relationship Id="rId32" Type="http://schemas.openxmlformats.org/officeDocument/2006/relationships/control" Target="../activeX/activeX152.xml"/><Relationship Id="rId5" Type="http://schemas.openxmlformats.org/officeDocument/2006/relationships/image" Target="../media/image5.emf"/><Relationship Id="rId15" Type="http://schemas.openxmlformats.org/officeDocument/2006/relationships/control" Target="../activeX/activeX135.xml"/><Relationship Id="rId23" Type="http://schemas.openxmlformats.org/officeDocument/2006/relationships/control" Target="../activeX/activeX143.xml"/><Relationship Id="rId28" Type="http://schemas.openxmlformats.org/officeDocument/2006/relationships/control" Target="../activeX/activeX148.xml"/><Relationship Id="rId10" Type="http://schemas.openxmlformats.org/officeDocument/2006/relationships/control" Target="../activeX/activeX130.xml"/><Relationship Id="rId19" Type="http://schemas.openxmlformats.org/officeDocument/2006/relationships/control" Target="../activeX/activeX139.xml"/><Relationship Id="rId31" Type="http://schemas.openxmlformats.org/officeDocument/2006/relationships/control" Target="../activeX/activeX151.xml"/><Relationship Id="rId4" Type="http://schemas.openxmlformats.org/officeDocument/2006/relationships/control" Target="../activeX/activeX126.xml"/><Relationship Id="rId9" Type="http://schemas.openxmlformats.org/officeDocument/2006/relationships/control" Target="../activeX/activeX129.xml"/><Relationship Id="rId14" Type="http://schemas.openxmlformats.org/officeDocument/2006/relationships/control" Target="../activeX/activeX134.xml"/><Relationship Id="rId22" Type="http://schemas.openxmlformats.org/officeDocument/2006/relationships/control" Target="../activeX/activeX142.xml"/><Relationship Id="rId27" Type="http://schemas.openxmlformats.org/officeDocument/2006/relationships/control" Target="../activeX/activeX147.xml"/><Relationship Id="rId30" Type="http://schemas.openxmlformats.org/officeDocument/2006/relationships/control" Target="../activeX/activeX150.xml"/><Relationship Id="rId35" Type="http://schemas.openxmlformats.org/officeDocument/2006/relationships/control" Target="../activeX/activeX155.xml"/><Relationship Id="rId8" Type="http://schemas.openxmlformats.org/officeDocument/2006/relationships/control" Target="../activeX/activeX128.xml"/></Relationships>
</file>

<file path=xl/worksheets/_rels/sheet16.xml.rels><?xml version="1.0" encoding="UTF-8" standalone="yes"?>
<Relationships xmlns="http://schemas.openxmlformats.org/package/2006/relationships"><Relationship Id="rId8" Type="http://schemas.openxmlformats.org/officeDocument/2006/relationships/control" Target="../activeX/activeX158.xml"/><Relationship Id="rId13" Type="http://schemas.openxmlformats.org/officeDocument/2006/relationships/control" Target="../activeX/activeX163.xml"/><Relationship Id="rId3" Type="http://schemas.openxmlformats.org/officeDocument/2006/relationships/vmlDrawing" Target="../drawings/vmlDrawing9.vml"/><Relationship Id="rId7" Type="http://schemas.openxmlformats.org/officeDocument/2006/relationships/image" Target="../media/image4.emf"/><Relationship Id="rId12" Type="http://schemas.openxmlformats.org/officeDocument/2006/relationships/control" Target="../activeX/activeX162.xml"/><Relationship Id="rId17" Type="http://schemas.openxmlformats.org/officeDocument/2006/relationships/control" Target="../activeX/activeX167.xml"/><Relationship Id="rId2" Type="http://schemas.openxmlformats.org/officeDocument/2006/relationships/drawing" Target="../drawings/drawing11.xml"/><Relationship Id="rId16" Type="http://schemas.openxmlformats.org/officeDocument/2006/relationships/control" Target="../activeX/activeX166.xml"/><Relationship Id="rId1" Type="http://schemas.openxmlformats.org/officeDocument/2006/relationships/printerSettings" Target="../printerSettings/printerSettings14.bin"/><Relationship Id="rId6" Type="http://schemas.openxmlformats.org/officeDocument/2006/relationships/control" Target="../activeX/activeX157.xml"/><Relationship Id="rId11" Type="http://schemas.openxmlformats.org/officeDocument/2006/relationships/control" Target="../activeX/activeX161.xml"/><Relationship Id="rId5" Type="http://schemas.openxmlformats.org/officeDocument/2006/relationships/image" Target="../media/image5.emf"/><Relationship Id="rId15" Type="http://schemas.openxmlformats.org/officeDocument/2006/relationships/control" Target="../activeX/activeX165.xml"/><Relationship Id="rId10" Type="http://schemas.openxmlformats.org/officeDocument/2006/relationships/control" Target="../activeX/activeX160.xml"/><Relationship Id="rId4" Type="http://schemas.openxmlformats.org/officeDocument/2006/relationships/control" Target="../activeX/activeX156.xml"/><Relationship Id="rId9" Type="http://schemas.openxmlformats.org/officeDocument/2006/relationships/control" Target="../activeX/activeX159.xml"/><Relationship Id="rId14" Type="http://schemas.openxmlformats.org/officeDocument/2006/relationships/control" Target="../activeX/activeX164.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5.bin"/><Relationship Id="rId6" Type="http://schemas.openxmlformats.org/officeDocument/2006/relationships/ctrlProp" Target="../ctrlProps/ctrlProp27.xml"/><Relationship Id="rId5" Type="http://schemas.openxmlformats.org/officeDocument/2006/relationships/ctrlProp" Target="../ctrlProps/ctrlProp26.xml"/><Relationship Id="rId4" Type="http://schemas.openxmlformats.org/officeDocument/2006/relationships/ctrlProp" Target="../ctrlProps/ctrlProp25.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32.xml"/><Relationship Id="rId13" Type="http://schemas.openxmlformats.org/officeDocument/2006/relationships/ctrlProp" Target="../ctrlProps/ctrlProp37.xml"/><Relationship Id="rId18" Type="http://schemas.openxmlformats.org/officeDocument/2006/relationships/ctrlProp" Target="../ctrlProps/ctrlProp42.xml"/><Relationship Id="rId26" Type="http://schemas.openxmlformats.org/officeDocument/2006/relationships/ctrlProp" Target="../ctrlProps/ctrlProp50.xml"/><Relationship Id="rId3" Type="http://schemas.openxmlformats.org/officeDocument/2006/relationships/vmlDrawing" Target="../drawings/vmlDrawing11.vml"/><Relationship Id="rId21" Type="http://schemas.openxmlformats.org/officeDocument/2006/relationships/ctrlProp" Target="../ctrlProps/ctrlProp45.xml"/><Relationship Id="rId7" Type="http://schemas.openxmlformats.org/officeDocument/2006/relationships/ctrlProp" Target="../ctrlProps/ctrlProp31.xml"/><Relationship Id="rId12" Type="http://schemas.openxmlformats.org/officeDocument/2006/relationships/ctrlProp" Target="../ctrlProps/ctrlProp36.xml"/><Relationship Id="rId17" Type="http://schemas.openxmlformats.org/officeDocument/2006/relationships/ctrlProp" Target="../ctrlProps/ctrlProp41.xml"/><Relationship Id="rId25" Type="http://schemas.openxmlformats.org/officeDocument/2006/relationships/ctrlProp" Target="../ctrlProps/ctrlProp49.xml"/><Relationship Id="rId2" Type="http://schemas.openxmlformats.org/officeDocument/2006/relationships/drawing" Target="../drawings/drawing13.xml"/><Relationship Id="rId16" Type="http://schemas.openxmlformats.org/officeDocument/2006/relationships/ctrlProp" Target="../ctrlProps/ctrlProp40.xml"/><Relationship Id="rId20" Type="http://schemas.openxmlformats.org/officeDocument/2006/relationships/ctrlProp" Target="../ctrlProps/ctrlProp44.xml"/><Relationship Id="rId29" Type="http://schemas.openxmlformats.org/officeDocument/2006/relationships/ctrlProp" Target="../ctrlProps/ctrlProp53.xml"/><Relationship Id="rId1" Type="http://schemas.openxmlformats.org/officeDocument/2006/relationships/printerSettings" Target="../printerSettings/printerSettings16.bin"/><Relationship Id="rId6" Type="http://schemas.openxmlformats.org/officeDocument/2006/relationships/ctrlProp" Target="../ctrlProps/ctrlProp30.xml"/><Relationship Id="rId11" Type="http://schemas.openxmlformats.org/officeDocument/2006/relationships/ctrlProp" Target="../ctrlProps/ctrlProp35.xml"/><Relationship Id="rId24" Type="http://schemas.openxmlformats.org/officeDocument/2006/relationships/ctrlProp" Target="../ctrlProps/ctrlProp48.xml"/><Relationship Id="rId32" Type="http://schemas.openxmlformats.org/officeDocument/2006/relationships/ctrlProp" Target="../ctrlProps/ctrlProp56.xml"/><Relationship Id="rId5" Type="http://schemas.openxmlformats.org/officeDocument/2006/relationships/ctrlProp" Target="../ctrlProps/ctrlProp29.xml"/><Relationship Id="rId15" Type="http://schemas.openxmlformats.org/officeDocument/2006/relationships/ctrlProp" Target="../ctrlProps/ctrlProp39.xml"/><Relationship Id="rId23" Type="http://schemas.openxmlformats.org/officeDocument/2006/relationships/ctrlProp" Target="../ctrlProps/ctrlProp47.xml"/><Relationship Id="rId28" Type="http://schemas.openxmlformats.org/officeDocument/2006/relationships/ctrlProp" Target="../ctrlProps/ctrlProp52.xml"/><Relationship Id="rId10" Type="http://schemas.openxmlformats.org/officeDocument/2006/relationships/ctrlProp" Target="../ctrlProps/ctrlProp34.xml"/><Relationship Id="rId19" Type="http://schemas.openxmlformats.org/officeDocument/2006/relationships/ctrlProp" Target="../ctrlProps/ctrlProp43.xml"/><Relationship Id="rId31" Type="http://schemas.openxmlformats.org/officeDocument/2006/relationships/ctrlProp" Target="../ctrlProps/ctrlProp55.xml"/><Relationship Id="rId4" Type="http://schemas.openxmlformats.org/officeDocument/2006/relationships/ctrlProp" Target="../ctrlProps/ctrlProp28.xml"/><Relationship Id="rId9" Type="http://schemas.openxmlformats.org/officeDocument/2006/relationships/ctrlProp" Target="../ctrlProps/ctrlProp33.xml"/><Relationship Id="rId14" Type="http://schemas.openxmlformats.org/officeDocument/2006/relationships/ctrlProp" Target="../ctrlProps/ctrlProp38.xml"/><Relationship Id="rId22" Type="http://schemas.openxmlformats.org/officeDocument/2006/relationships/ctrlProp" Target="../ctrlProps/ctrlProp46.xml"/><Relationship Id="rId27" Type="http://schemas.openxmlformats.org/officeDocument/2006/relationships/ctrlProp" Target="../ctrlProps/ctrlProp51.xml"/><Relationship Id="rId30" Type="http://schemas.openxmlformats.org/officeDocument/2006/relationships/ctrlProp" Target="../ctrlProps/ctrlProp54.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61.xml"/><Relationship Id="rId13" Type="http://schemas.openxmlformats.org/officeDocument/2006/relationships/ctrlProp" Target="../ctrlProps/ctrlProp66.xml"/><Relationship Id="rId3" Type="http://schemas.openxmlformats.org/officeDocument/2006/relationships/vmlDrawing" Target="../drawings/vmlDrawing12.vml"/><Relationship Id="rId7" Type="http://schemas.openxmlformats.org/officeDocument/2006/relationships/ctrlProp" Target="../ctrlProps/ctrlProp60.xml"/><Relationship Id="rId12" Type="http://schemas.openxmlformats.org/officeDocument/2006/relationships/ctrlProp" Target="../ctrlProps/ctrlProp65.xml"/><Relationship Id="rId2" Type="http://schemas.openxmlformats.org/officeDocument/2006/relationships/drawing" Target="../drawings/drawing14.xml"/><Relationship Id="rId1" Type="http://schemas.openxmlformats.org/officeDocument/2006/relationships/printerSettings" Target="../printerSettings/printerSettings18.bin"/><Relationship Id="rId6" Type="http://schemas.openxmlformats.org/officeDocument/2006/relationships/ctrlProp" Target="../ctrlProps/ctrlProp59.xml"/><Relationship Id="rId11" Type="http://schemas.openxmlformats.org/officeDocument/2006/relationships/ctrlProp" Target="../ctrlProps/ctrlProp64.xml"/><Relationship Id="rId5" Type="http://schemas.openxmlformats.org/officeDocument/2006/relationships/ctrlProp" Target="../ctrlProps/ctrlProp58.xml"/><Relationship Id="rId15" Type="http://schemas.openxmlformats.org/officeDocument/2006/relationships/ctrlProp" Target="../ctrlProps/ctrlProp68.xml"/><Relationship Id="rId10" Type="http://schemas.openxmlformats.org/officeDocument/2006/relationships/ctrlProp" Target="../ctrlProps/ctrlProp63.xml"/><Relationship Id="rId4" Type="http://schemas.openxmlformats.org/officeDocument/2006/relationships/ctrlProp" Target="../ctrlProps/ctrlProp57.xml"/><Relationship Id="rId9" Type="http://schemas.openxmlformats.org/officeDocument/2006/relationships/ctrlProp" Target="../ctrlProps/ctrlProp62.xml"/><Relationship Id="rId14" Type="http://schemas.openxmlformats.org/officeDocument/2006/relationships/ctrlProp" Target="../ctrlProps/ctrlProp67.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22.bin"/><Relationship Id="rId5" Type="http://schemas.openxmlformats.org/officeDocument/2006/relationships/image" Target="../media/image15.emf"/><Relationship Id="rId4" Type="http://schemas.openxmlformats.org/officeDocument/2006/relationships/oleObject" Target="../embeddings/oleObject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4.bin"/><Relationship Id="rId1" Type="http://schemas.openxmlformats.org/officeDocument/2006/relationships/hyperlink" Target="https://shapeatlas.net/"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5.bin"/><Relationship Id="rId1" Type="http://schemas.openxmlformats.org/officeDocument/2006/relationships/hyperlink" Target="https://shapeatlas.net/"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equalityhumanrights.com/en/human-rights-act/article-9-freedom-thought-belief-and-religion" TargetMode="External"/><Relationship Id="rId13" Type="http://schemas.openxmlformats.org/officeDocument/2006/relationships/hyperlink" Target="https://www.equalityhumanrights.com/en/human-rights-act/article-1-first-protocol-protection-property" TargetMode="External"/><Relationship Id="rId18" Type="http://schemas.openxmlformats.org/officeDocument/2006/relationships/hyperlink" Target="https://improvement.nhs.uk/improvement-hub/patient-safety/" TargetMode="External"/><Relationship Id="rId26" Type="http://schemas.openxmlformats.org/officeDocument/2006/relationships/hyperlink" Target="https://www.england.nhs.uk/greenernhs/" TargetMode="External"/><Relationship Id="rId3" Type="http://schemas.openxmlformats.org/officeDocument/2006/relationships/hyperlink" Target="https://www.equalityhumanrights.com/en/human-rights-act/article-4-freedom-slavery-and-forced-labour" TargetMode="External"/><Relationship Id="rId21" Type="http://schemas.openxmlformats.org/officeDocument/2006/relationships/hyperlink" Target="https://www.gov.uk/government/publications/the-nhs-constitution-for-england/the-nhs-constitution-for-england" TargetMode="External"/><Relationship Id="rId7" Type="http://schemas.openxmlformats.org/officeDocument/2006/relationships/hyperlink" Target="https://www.equalityhumanrights.com/en/human-rights-act/article-8-respect-your-private-and-family-life" TargetMode="External"/><Relationship Id="rId12" Type="http://schemas.openxmlformats.org/officeDocument/2006/relationships/hyperlink" Target="https://www.equalityhumanrights.com/en/human-rights-act/article-14-protection-discrimination" TargetMode="External"/><Relationship Id="rId17" Type="http://schemas.openxmlformats.org/officeDocument/2006/relationships/hyperlink" Target="https://www.gov.uk/government/publications/social-value-act-information-and-resources/social-value-act-information-and-resources" TargetMode="External"/><Relationship Id="rId25" Type="http://schemas.openxmlformats.org/officeDocument/2006/relationships/hyperlink" Target="https://www.england.nhs.uk/wp-content/uploads/2018/03/planning-assuring-delivering-service-change-v6-1.pdf" TargetMode="External"/><Relationship Id="rId2" Type="http://schemas.openxmlformats.org/officeDocument/2006/relationships/hyperlink" Target="https://www.equalityhumanrights.com/en/human-rights-act/article-3-freedom-torture-and-inhuman-or-degrading-treatment" TargetMode="External"/><Relationship Id="rId16" Type="http://schemas.openxmlformats.org/officeDocument/2006/relationships/hyperlink" Target="https://www.equalityhumanrights.com/en/human-rights-act/article-1-thirteenth-protocol-abolition-death-penalty" TargetMode="External"/><Relationship Id="rId20" Type="http://schemas.openxmlformats.org/officeDocument/2006/relationships/hyperlink" Target="https://www.gov.uk/guidance/equality-act-2010-guidance" TargetMode="External"/><Relationship Id="rId29" Type="http://schemas.openxmlformats.org/officeDocument/2006/relationships/hyperlink" Target="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TargetMode="External"/><Relationship Id="rId1" Type="http://schemas.openxmlformats.org/officeDocument/2006/relationships/hyperlink" Target="https://www.equalityhumanrights.com/en/human-rights-act/article-2-right-life" TargetMode="External"/><Relationship Id="rId6" Type="http://schemas.openxmlformats.org/officeDocument/2006/relationships/hyperlink" Target="https://www.equalityhumanrights.com/en/human-rights-act/article-7-no-punishment-without-law" TargetMode="External"/><Relationship Id="rId11" Type="http://schemas.openxmlformats.org/officeDocument/2006/relationships/hyperlink" Target="https://www.equalityhumanrights.com/en/human-rights-act/article-12-right-marry" TargetMode="External"/><Relationship Id="rId24" Type="http://schemas.openxmlformats.org/officeDocument/2006/relationships/hyperlink" Target="https://www.england.nhs.uk/wp-content/uploads/2018/03/planning-assuring-delivering-service-change-v6-1.pdf" TargetMode="External"/><Relationship Id="rId5" Type="http://schemas.openxmlformats.org/officeDocument/2006/relationships/hyperlink" Target="https://www.equalityhumanrights.com/en/human-rights-act/article-6-right-fair-trial" TargetMode="External"/><Relationship Id="rId15" Type="http://schemas.openxmlformats.org/officeDocument/2006/relationships/hyperlink" Target="https://www.equalityhumanrights.com/en/human-rights-act/article-3-first-protocol-right-free-elections" TargetMode="External"/><Relationship Id="rId23" Type="http://schemas.openxmlformats.org/officeDocument/2006/relationships/hyperlink" Target="https://www.england.nhs.uk/about/equality/equality-hub/sexual-orientation-monitoring-information-standard/" TargetMode="External"/><Relationship Id="rId28" Type="http://schemas.openxmlformats.org/officeDocument/2006/relationships/hyperlink" Target="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TargetMode="External"/><Relationship Id="rId10" Type="http://schemas.openxmlformats.org/officeDocument/2006/relationships/hyperlink" Target="https://www.equalityhumanrights.com/en/human-rights-act/article-11-freedom-assembly-and-association" TargetMode="External"/><Relationship Id="rId19" Type="http://schemas.openxmlformats.org/officeDocument/2006/relationships/hyperlink" Target="http://www.legislation.gov.uk/ukpga/2010/15/contents" TargetMode="External"/><Relationship Id="rId4" Type="http://schemas.openxmlformats.org/officeDocument/2006/relationships/hyperlink" Target="https://www.equalityhumanrights.com/en/human-rights-act/article-5-right-liberty-and-security" TargetMode="External"/><Relationship Id="rId9" Type="http://schemas.openxmlformats.org/officeDocument/2006/relationships/hyperlink" Target="https://www.equalityhumanrights.com/en/human-rights-act/article-10-freedom-expression" TargetMode="External"/><Relationship Id="rId14" Type="http://schemas.openxmlformats.org/officeDocument/2006/relationships/hyperlink" Target="https://www.equalityhumanrights.com/en/human-rights-act/article-2-first-protocol-right-education" TargetMode="External"/><Relationship Id="rId22" Type="http://schemas.openxmlformats.org/officeDocument/2006/relationships/hyperlink" Target="https://www.gov.uk/government/publications/public-sector-quick-start-guide-to-the-public-sector-equality-duty" TargetMode="External"/><Relationship Id="rId27" Type="http://schemas.openxmlformats.org/officeDocument/2006/relationships/hyperlink" Target="https://sustainablehealthcare.org.uk/" TargetMode="External"/><Relationship Id="rId30"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3" Type="http://schemas.openxmlformats.org/officeDocument/2006/relationships/vmlDrawing" Target="../drawings/vmlDrawing1.vml"/><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 Type="http://schemas.openxmlformats.org/officeDocument/2006/relationships/drawing" Target="../drawings/drawing3.xml"/><Relationship Id="rId16" Type="http://schemas.openxmlformats.org/officeDocument/2006/relationships/ctrlProp" Target="../ctrlProps/ctrlProp11.xml"/><Relationship Id="rId1" Type="http://schemas.openxmlformats.org/officeDocument/2006/relationships/printerSettings" Target="../printerSettings/printerSettings4.bin"/><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image" Target="../media/image3.emf"/><Relationship Id="rId15" Type="http://schemas.openxmlformats.org/officeDocument/2006/relationships/ctrlProp" Target="../ctrlProps/ctrlProp10.xml"/><Relationship Id="rId10" Type="http://schemas.openxmlformats.org/officeDocument/2006/relationships/ctrlProp" Target="../ctrlProps/ctrlProp5.xml"/><Relationship Id="rId4" Type="http://schemas.openxmlformats.org/officeDocument/2006/relationships/control" Target="../activeX/activeX1.xml"/><Relationship Id="rId9" Type="http://schemas.openxmlformats.org/officeDocument/2006/relationships/ctrlProp" Target="../ctrlProps/ctrlProp4.xml"/><Relationship Id="rId14" Type="http://schemas.openxmlformats.org/officeDocument/2006/relationships/ctrlProp" Target="../ctrlProps/ctrlProp9.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7.xml"/><Relationship Id="rId13" Type="http://schemas.openxmlformats.org/officeDocument/2006/relationships/ctrlProp" Target="../ctrlProps/ctrlProp22.xml"/><Relationship Id="rId3" Type="http://schemas.openxmlformats.org/officeDocument/2006/relationships/vmlDrawing" Target="../drawings/vmlDrawing2.vml"/><Relationship Id="rId7" Type="http://schemas.openxmlformats.org/officeDocument/2006/relationships/ctrlProp" Target="../ctrlProps/ctrlProp16.xml"/><Relationship Id="rId12" Type="http://schemas.openxmlformats.org/officeDocument/2006/relationships/ctrlProp" Target="../ctrlProps/ctrlProp21.x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ctrlProp" Target="../ctrlProps/ctrlProp15.xml"/><Relationship Id="rId11" Type="http://schemas.openxmlformats.org/officeDocument/2006/relationships/ctrlProp" Target="../ctrlProps/ctrlProp20.xml"/><Relationship Id="rId5" Type="http://schemas.openxmlformats.org/officeDocument/2006/relationships/ctrlProp" Target="../ctrlProps/ctrlProp14.xml"/><Relationship Id="rId15" Type="http://schemas.openxmlformats.org/officeDocument/2006/relationships/ctrlProp" Target="../ctrlProps/ctrlProp24.xml"/><Relationship Id="rId10" Type="http://schemas.openxmlformats.org/officeDocument/2006/relationships/ctrlProp" Target="../ctrlProps/ctrlProp19.xml"/><Relationship Id="rId4" Type="http://schemas.openxmlformats.org/officeDocument/2006/relationships/ctrlProp" Target="../ctrlProps/ctrlProp13.xml"/><Relationship Id="rId9" Type="http://schemas.openxmlformats.org/officeDocument/2006/relationships/ctrlProp" Target="../ctrlProps/ctrlProp18.xml"/><Relationship Id="rId14" Type="http://schemas.openxmlformats.org/officeDocument/2006/relationships/ctrlProp" Target="../ctrlProps/ctrlProp23.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2:H26"/>
  <sheetViews>
    <sheetView workbookViewId="0">
      <selection activeCell="H16" sqref="H16"/>
    </sheetView>
  </sheetViews>
  <sheetFormatPr defaultRowHeight="15" x14ac:dyDescent="0.25"/>
  <cols>
    <col min="2" max="2" width="18.140625" bestFit="1" customWidth="1"/>
    <col min="3" max="3" width="13.42578125" bestFit="1" customWidth="1"/>
    <col min="4" max="4" width="20.140625" bestFit="1" customWidth="1"/>
    <col min="5" max="5" width="8.140625" bestFit="1" customWidth="1"/>
    <col min="6" max="6" width="10.42578125" bestFit="1" customWidth="1"/>
    <col min="7" max="7" width="13.140625" bestFit="1" customWidth="1"/>
  </cols>
  <sheetData>
    <row r="2" spans="1:8" x14ac:dyDescent="0.25">
      <c r="B2" t="s">
        <v>0</v>
      </c>
      <c r="C2" t="s">
        <v>1</v>
      </c>
      <c r="D2" t="s">
        <v>2</v>
      </c>
      <c r="E2" t="s">
        <v>3</v>
      </c>
      <c r="F2" t="s">
        <v>4</v>
      </c>
      <c r="G2" t="s">
        <v>5</v>
      </c>
      <c r="H2" t="s">
        <v>6</v>
      </c>
    </row>
    <row r="3" spans="1:8" x14ac:dyDescent="0.25">
      <c r="A3" t="s">
        <v>7</v>
      </c>
      <c r="B3">
        <f>Experience!M5</f>
        <v>0</v>
      </c>
      <c r="C3">
        <f>Safety!J5</f>
        <v>0</v>
      </c>
      <c r="D3">
        <f>'Clinical Effectiveness'!J5</f>
        <v>0</v>
      </c>
      <c r="E3">
        <f>'Equality &amp; Health Inequalities'!J5</f>
        <v>0</v>
      </c>
      <c r="F3">
        <f>Workforce!J5</f>
        <v>0</v>
      </c>
      <c r="G3">
        <f>Sustainability!J5</f>
        <v>0</v>
      </c>
      <c r="H3">
        <f>Digital!J5</f>
        <v>0</v>
      </c>
    </row>
    <row r="4" spans="1:8" x14ac:dyDescent="0.25">
      <c r="A4" t="s">
        <v>8</v>
      </c>
      <c r="B4">
        <f>Experience!M6</f>
        <v>-4</v>
      </c>
      <c r="C4">
        <f>Safety!J6</f>
        <v>0</v>
      </c>
      <c r="D4">
        <f>'Clinical Effectiveness'!J6</f>
        <v>0</v>
      </c>
      <c r="E4">
        <f>'Equality &amp; Health Inequalities'!J6</f>
        <v>0</v>
      </c>
      <c r="F4">
        <f>Workforce!J6</f>
        <v>0</v>
      </c>
      <c r="G4">
        <f>Sustainability!J6</f>
        <v>0</v>
      </c>
      <c r="H4">
        <f>Digital!J6</f>
        <v>0</v>
      </c>
    </row>
    <row r="5" spans="1:8" x14ac:dyDescent="0.25">
      <c r="E5">
        <f>'Equality &amp; Health Inequalities'!J7</f>
        <v>0</v>
      </c>
    </row>
    <row r="6" spans="1:8" x14ac:dyDescent="0.25">
      <c r="E6">
        <f>'Equality &amp; Health Inequalities'!J8</f>
        <v>0</v>
      </c>
    </row>
    <row r="7" spans="1:8" x14ac:dyDescent="0.25">
      <c r="E7">
        <f>'Equality &amp; Health Inequalities'!J9</f>
        <v>0</v>
      </c>
    </row>
    <row r="8" spans="1:8" x14ac:dyDescent="0.25">
      <c r="E8">
        <f>'Equality &amp; Health Inequalities'!J10</f>
        <v>0</v>
      </c>
    </row>
    <row r="9" spans="1:8" x14ac:dyDescent="0.25">
      <c r="E9">
        <f>'Equality &amp; Health Inequalities'!J11</f>
        <v>0</v>
      </c>
    </row>
    <row r="10" spans="1:8" x14ac:dyDescent="0.25">
      <c r="E10">
        <f>'Equality &amp; Health Inequalities'!J12</f>
        <v>0</v>
      </c>
    </row>
    <row r="11" spans="1:8" x14ac:dyDescent="0.25">
      <c r="E11">
        <f>'Equality &amp; Health Inequalities'!J13</f>
        <v>0</v>
      </c>
    </row>
    <row r="12" spans="1:8" x14ac:dyDescent="0.25">
      <c r="E12">
        <f>'Equality &amp; Health Inequalities'!J14</f>
        <v>0</v>
      </c>
    </row>
    <row r="13" spans="1:8" x14ac:dyDescent="0.25">
      <c r="E13">
        <f>'Equality &amp; Health Inequalities'!J15</f>
        <v>0</v>
      </c>
    </row>
    <row r="14" spans="1:8" x14ac:dyDescent="0.25">
      <c r="E14">
        <f>'Equality &amp; Health Inequalities'!J16</f>
        <v>0</v>
      </c>
    </row>
    <row r="15" spans="1:8" x14ac:dyDescent="0.25">
      <c r="E15">
        <f>'Equality &amp; Health Inequalities'!J17</f>
        <v>0</v>
      </c>
    </row>
    <row r="16" spans="1:8" x14ac:dyDescent="0.25">
      <c r="E16">
        <f>'Equality &amp; Health Inequalities'!J18</f>
        <v>0</v>
      </c>
    </row>
    <row r="17" spans="5:5" x14ac:dyDescent="0.25">
      <c r="E17" t="e">
        <f>'Equality &amp; Health Inequalities'!#REF!</f>
        <v>#REF!</v>
      </c>
    </row>
    <row r="18" spans="5:5" x14ac:dyDescent="0.25">
      <c r="E18" t="e">
        <f>'Equality &amp; Health Inequalities'!#REF!</f>
        <v>#REF!</v>
      </c>
    </row>
    <row r="19" spans="5:5" x14ac:dyDescent="0.25">
      <c r="E19" t="e">
        <f>'Equality &amp; Health Inequalities'!#REF!</f>
        <v>#REF!</v>
      </c>
    </row>
    <row r="20" spans="5:5" x14ac:dyDescent="0.25">
      <c r="E20" t="e">
        <f>'Equality &amp; Health Inequalities'!#REF!</f>
        <v>#REF!</v>
      </c>
    </row>
    <row r="21" spans="5:5" x14ac:dyDescent="0.25">
      <c r="E21" t="e">
        <f>'Equality &amp; Health Inequalities'!#REF!</f>
        <v>#REF!</v>
      </c>
    </row>
    <row r="22" spans="5:5" x14ac:dyDescent="0.25">
      <c r="E22" t="e">
        <f>'Equality &amp; Health Inequalities'!#REF!</f>
        <v>#REF!</v>
      </c>
    </row>
    <row r="23" spans="5:5" x14ac:dyDescent="0.25">
      <c r="E23" t="e">
        <f>'Equality &amp; Health Inequalities'!#REF!</f>
        <v>#REF!</v>
      </c>
    </row>
    <row r="24" spans="5:5" x14ac:dyDescent="0.25">
      <c r="E24" t="e">
        <f>'Equality &amp; Health Inequalities'!#REF!</f>
        <v>#REF!</v>
      </c>
    </row>
    <row r="25" spans="5:5" x14ac:dyDescent="0.25">
      <c r="E25" t="e">
        <f>'Equality &amp; Health Inequalities'!#REF!</f>
        <v>#REF!</v>
      </c>
    </row>
    <row r="26" spans="5:5" x14ac:dyDescent="0.25">
      <c r="E26" t="e">
        <f>'Equality &amp; Health Inequalities'!#REF!</f>
        <v>#REF!</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9639"/>
    <pageSetUpPr fitToPage="1"/>
  </sheetPr>
  <dimension ref="A1:Y29"/>
  <sheetViews>
    <sheetView showGridLines="0" showRowColHeaders="0" zoomScale="85" zoomScaleNormal="85" workbookViewId="0">
      <selection activeCell="J24" sqref="J24"/>
    </sheetView>
  </sheetViews>
  <sheetFormatPr defaultColWidth="0" defaultRowHeight="15" zeroHeight="1" x14ac:dyDescent="0.2"/>
  <cols>
    <col min="1" max="1" width="2.5703125" style="1" customWidth="1"/>
    <col min="2" max="2" width="58" style="1" customWidth="1"/>
    <col min="3" max="5" width="4.42578125" style="1" customWidth="1"/>
    <col min="6" max="6" width="7" style="1" customWidth="1"/>
    <col min="7" max="8" width="2.85546875" style="1" customWidth="1"/>
    <col min="9" max="9" width="0.140625" style="1" customWidth="1"/>
    <col min="10" max="10" width="40" style="1" customWidth="1"/>
    <col min="11" max="13" width="4.42578125" style="1" customWidth="1"/>
    <col min="14" max="14" width="12.5703125" style="1" customWidth="1"/>
    <col min="15" max="15" width="11.42578125" style="1" customWidth="1"/>
    <col min="16" max="16" width="12.140625" style="1" customWidth="1"/>
    <col min="17" max="17" width="9.140625" style="1" customWidth="1"/>
    <col min="18" max="18" width="14.5703125" style="1" customWidth="1"/>
    <col min="19" max="19" width="2.5703125" style="1" customWidth="1"/>
    <col min="20" max="25" width="0" style="1" hidden="1" customWidth="1"/>
    <col min="26" max="16384" width="9.140625" style="1" hidden="1"/>
  </cols>
  <sheetData>
    <row r="1" spans="2:25" ht="15.75" thickBot="1" x14ac:dyDescent="0.25"/>
    <row r="2" spans="2:25" ht="24.75" customHeight="1" thickBot="1" x14ac:dyDescent="0.25">
      <c r="B2" s="507" t="s">
        <v>316</v>
      </c>
      <c r="C2" s="508"/>
      <c r="D2" s="508"/>
      <c r="E2" s="508"/>
      <c r="F2" s="508"/>
      <c r="G2" s="508"/>
      <c r="H2" s="508"/>
      <c r="I2" s="508"/>
      <c r="J2" s="508"/>
      <c r="K2" s="508"/>
      <c r="L2" s="508"/>
      <c r="M2" s="508"/>
      <c r="N2" s="508"/>
      <c r="O2" s="508"/>
      <c r="P2" s="508"/>
      <c r="Q2" s="508"/>
      <c r="R2" s="509"/>
    </row>
    <row r="3" spans="2:25" s="11" customFormat="1" ht="32.25" customHeight="1" thickBot="1" x14ac:dyDescent="0.3">
      <c r="B3" s="76" t="s">
        <v>317</v>
      </c>
      <c r="C3" s="76"/>
      <c r="D3" s="76"/>
      <c r="E3" s="76"/>
      <c r="F3" s="76"/>
      <c r="G3" s="76"/>
      <c r="H3" s="76"/>
    </row>
    <row r="4" spans="2:25" ht="108.6" customHeight="1" x14ac:dyDescent="0.25">
      <c r="B4" s="26" t="s">
        <v>318</v>
      </c>
      <c r="C4" s="40" t="s">
        <v>319</v>
      </c>
      <c r="D4" s="40" t="s">
        <v>320</v>
      </c>
      <c r="E4" s="41" t="s">
        <v>321</v>
      </c>
      <c r="F4"/>
      <c r="G4"/>
      <c r="H4"/>
      <c r="J4" s="26" t="s">
        <v>322</v>
      </c>
      <c r="K4" s="40" t="s">
        <v>323</v>
      </c>
      <c r="L4" s="40" t="s">
        <v>324</v>
      </c>
      <c r="M4" s="41" t="s">
        <v>325</v>
      </c>
      <c r="S4" s="76"/>
      <c r="T4" s="76"/>
      <c r="U4" s="76"/>
      <c r="V4" s="76"/>
      <c r="W4" s="76"/>
      <c r="X4" s="76"/>
      <c r="Y4" s="76"/>
    </row>
    <row r="5" spans="2:25" s="11" customFormat="1" ht="24" customHeight="1" x14ac:dyDescent="0.25">
      <c r="B5" s="3" t="s">
        <v>326</v>
      </c>
      <c r="C5" s="42"/>
      <c r="D5" s="43"/>
      <c r="E5" s="44"/>
      <c r="F5" s="229" t="b">
        <v>1</v>
      </c>
      <c r="G5" s="229" t="b">
        <v>0</v>
      </c>
      <c r="H5" s="229" t="b">
        <v>1</v>
      </c>
      <c r="J5" s="49" t="s">
        <v>327</v>
      </c>
      <c r="K5" s="225">
        <f>COUNTIF(F5:F12,TRUE)</f>
        <v>2</v>
      </c>
      <c r="L5" s="259"/>
      <c r="M5" s="226">
        <f>K5*L5</f>
        <v>0</v>
      </c>
    </row>
    <row r="6" spans="2:25" s="11" customFormat="1" ht="24" customHeight="1" thickBot="1" x14ac:dyDescent="0.3">
      <c r="B6" s="3" t="s">
        <v>28</v>
      </c>
      <c r="C6" s="42"/>
      <c r="D6" s="43"/>
      <c r="E6" s="44"/>
      <c r="F6" s="229" t="b">
        <v>0</v>
      </c>
      <c r="G6" s="229" t="b">
        <v>1</v>
      </c>
      <c r="H6" s="229" t="b">
        <v>0</v>
      </c>
      <c r="J6" s="50" t="s">
        <v>328</v>
      </c>
      <c r="K6" s="227">
        <f>-COUNTIF(H5:H12,TRUE)</f>
        <v>-1</v>
      </c>
      <c r="L6" s="260">
        <v>4</v>
      </c>
      <c r="M6" s="228">
        <f>K6*L6</f>
        <v>-4</v>
      </c>
    </row>
    <row r="7" spans="2:25" s="11" customFormat="1" ht="24" customHeight="1" x14ac:dyDescent="0.25">
      <c r="B7" s="3" t="s">
        <v>31</v>
      </c>
      <c r="C7" s="42"/>
      <c r="D7" s="43"/>
      <c r="E7" s="44"/>
      <c r="F7" s="229" t="b">
        <v>0</v>
      </c>
      <c r="G7" s="229" t="b">
        <v>1</v>
      </c>
      <c r="H7" s="229" t="b">
        <v>0</v>
      </c>
      <c r="J7" s="68" t="s">
        <v>329</v>
      </c>
    </row>
    <row r="8" spans="2:25" s="11" customFormat="1" ht="24" customHeight="1" x14ac:dyDescent="0.25">
      <c r="B8" s="3" t="s">
        <v>330</v>
      </c>
      <c r="C8" s="42"/>
      <c r="D8" s="43"/>
      <c r="E8" s="44"/>
      <c r="F8" s="229" t="b">
        <v>0</v>
      </c>
      <c r="G8" s="229" t="b">
        <v>1</v>
      </c>
      <c r="H8" s="229" t="b">
        <v>0</v>
      </c>
    </row>
    <row r="9" spans="2:25" ht="24" customHeight="1" x14ac:dyDescent="0.25">
      <c r="B9" s="45" t="s">
        <v>331</v>
      </c>
      <c r="C9" s="42"/>
      <c r="D9" s="43"/>
      <c r="E9" s="44"/>
      <c r="F9" s="229" t="b">
        <v>0</v>
      </c>
      <c r="G9" s="229" t="b">
        <v>1</v>
      </c>
      <c r="H9" s="229" t="b">
        <v>0</v>
      </c>
    </row>
    <row r="10" spans="2:25" ht="30" customHeight="1" x14ac:dyDescent="0.25">
      <c r="B10" s="3" t="s">
        <v>332</v>
      </c>
      <c r="C10" s="42"/>
      <c r="D10" s="43"/>
      <c r="E10" s="44"/>
      <c r="F10" s="229" t="b">
        <v>0</v>
      </c>
      <c r="G10" s="229" t="b">
        <v>1</v>
      </c>
      <c r="H10" s="229" t="b">
        <v>0</v>
      </c>
    </row>
    <row r="11" spans="2:25" ht="24" customHeight="1" x14ac:dyDescent="0.25">
      <c r="B11" s="513" t="s">
        <v>333</v>
      </c>
      <c r="C11" s="514"/>
      <c r="D11" s="514"/>
      <c r="E11" s="515"/>
      <c r="F11" s="229"/>
      <c r="G11" s="229"/>
      <c r="H11" s="229"/>
    </row>
    <row r="12" spans="2:25" ht="24" customHeight="1" thickBot="1" x14ac:dyDescent="0.3">
      <c r="B12" s="21" t="s">
        <v>2819</v>
      </c>
      <c r="C12" s="46"/>
      <c r="D12" s="35"/>
      <c r="E12" s="47"/>
      <c r="F12" s="229" t="b">
        <v>1</v>
      </c>
      <c r="G12" s="229" t="b">
        <v>0</v>
      </c>
      <c r="H12" s="229" t="b">
        <v>0</v>
      </c>
    </row>
    <row r="13" spans="2:25" ht="15.75" thickBot="1" x14ac:dyDescent="0.25"/>
    <row r="14" spans="2:25" ht="24" customHeight="1" x14ac:dyDescent="0.2">
      <c r="B14" s="468" t="s">
        <v>334</v>
      </c>
      <c r="C14" s="469"/>
      <c r="D14" s="469"/>
      <c r="E14" s="469"/>
      <c r="F14" s="469"/>
      <c r="G14" s="469"/>
      <c r="H14" s="469"/>
      <c r="I14" s="469"/>
      <c r="J14" s="505"/>
      <c r="K14" s="231" t="s">
        <v>335</v>
      </c>
      <c r="L14" s="230"/>
      <c r="M14" s="230"/>
      <c r="N14" s="230"/>
      <c r="O14" s="230"/>
      <c r="P14" s="291"/>
      <c r="Q14" s="291"/>
      <c r="R14" s="292"/>
    </row>
    <row r="15" spans="2:25" ht="32.25" customHeight="1" x14ac:dyDescent="0.2">
      <c r="B15" s="516" t="s">
        <v>2820</v>
      </c>
      <c r="C15" s="517"/>
      <c r="D15" s="517"/>
      <c r="E15" s="517"/>
      <c r="F15" s="517"/>
      <c r="G15" s="517"/>
      <c r="H15" s="517"/>
      <c r="I15" s="517"/>
      <c r="J15" s="518"/>
      <c r="K15" s="525" t="s">
        <v>2821</v>
      </c>
      <c r="L15" s="526"/>
      <c r="M15" s="526"/>
      <c r="N15" s="526"/>
      <c r="O15" s="526"/>
      <c r="P15" s="526"/>
      <c r="Q15" s="526"/>
      <c r="R15" s="527"/>
    </row>
    <row r="16" spans="2:25" ht="32.25" customHeight="1" x14ac:dyDescent="0.2">
      <c r="B16" s="519"/>
      <c r="C16" s="520"/>
      <c r="D16" s="520"/>
      <c r="E16" s="520"/>
      <c r="F16" s="520"/>
      <c r="G16" s="520"/>
      <c r="H16" s="520"/>
      <c r="I16" s="520"/>
      <c r="J16" s="521"/>
      <c r="K16" s="528"/>
      <c r="L16" s="529"/>
      <c r="M16" s="529"/>
      <c r="N16" s="529"/>
      <c r="O16" s="529"/>
      <c r="P16" s="529"/>
      <c r="Q16" s="529"/>
      <c r="R16" s="530"/>
    </row>
    <row r="17" spans="2:18" ht="32.25" customHeight="1" x14ac:dyDescent="0.2">
      <c r="B17" s="519"/>
      <c r="C17" s="520"/>
      <c r="D17" s="520"/>
      <c r="E17" s="520"/>
      <c r="F17" s="520"/>
      <c r="G17" s="520"/>
      <c r="H17" s="520"/>
      <c r="I17" s="520"/>
      <c r="J17" s="521"/>
      <c r="K17" s="528"/>
      <c r="L17" s="529"/>
      <c r="M17" s="529"/>
      <c r="N17" s="529"/>
      <c r="O17" s="529"/>
      <c r="P17" s="529"/>
      <c r="Q17" s="529"/>
      <c r="R17" s="530"/>
    </row>
    <row r="18" spans="2:18" ht="32.25" customHeight="1" thickBot="1" x14ac:dyDescent="0.25">
      <c r="B18" s="522"/>
      <c r="C18" s="523"/>
      <c r="D18" s="523"/>
      <c r="E18" s="523"/>
      <c r="F18" s="523"/>
      <c r="G18" s="523"/>
      <c r="H18" s="523"/>
      <c r="I18" s="523"/>
      <c r="J18" s="524"/>
      <c r="K18" s="531"/>
      <c r="L18" s="532"/>
      <c r="M18" s="532"/>
      <c r="N18" s="532"/>
      <c r="O18" s="532"/>
      <c r="P18" s="532"/>
      <c r="Q18" s="532"/>
      <c r="R18" s="533"/>
    </row>
    <row r="19" spans="2:18" ht="15.75" thickBot="1" x14ac:dyDescent="0.25"/>
    <row r="20" spans="2:18" ht="33" customHeight="1" x14ac:dyDescent="0.2">
      <c r="B20" s="468" t="s">
        <v>336</v>
      </c>
      <c r="C20" s="469"/>
      <c r="D20" s="469"/>
      <c r="E20" s="469"/>
      <c r="F20" s="469"/>
      <c r="G20" s="469"/>
      <c r="H20" s="505"/>
      <c r="I20" s="510" t="s">
        <v>337</v>
      </c>
      <c r="J20" s="512"/>
      <c r="K20" s="510" t="s">
        <v>338</v>
      </c>
      <c r="L20" s="511"/>
      <c r="M20" s="511"/>
      <c r="N20" s="512"/>
      <c r="O20" s="510" t="s">
        <v>339</v>
      </c>
      <c r="P20" s="512"/>
      <c r="Q20" s="502" t="s">
        <v>340</v>
      </c>
      <c r="R20" s="503"/>
    </row>
    <row r="21" spans="2:18" ht="33" customHeight="1" x14ac:dyDescent="0.2">
      <c r="B21" s="481" t="s">
        <v>2822</v>
      </c>
      <c r="C21" s="482"/>
      <c r="D21" s="482"/>
      <c r="E21" s="482"/>
      <c r="F21" s="482"/>
      <c r="G21" s="482"/>
      <c r="H21" s="483"/>
      <c r="I21" s="263"/>
      <c r="J21" s="264" t="s">
        <v>2823</v>
      </c>
      <c r="K21" s="490" t="s">
        <v>2824</v>
      </c>
      <c r="L21" s="491"/>
      <c r="M21" s="491"/>
      <c r="N21" s="479"/>
      <c r="O21" s="391"/>
      <c r="P21" s="501"/>
      <c r="Q21" s="490" t="s">
        <v>2825</v>
      </c>
      <c r="R21" s="497"/>
    </row>
    <row r="22" spans="2:18" ht="33" customHeight="1" x14ac:dyDescent="0.2">
      <c r="B22" s="484"/>
      <c r="C22" s="485"/>
      <c r="D22" s="485"/>
      <c r="E22" s="485"/>
      <c r="F22" s="485"/>
      <c r="G22" s="485"/>
      <c r="H22" s="486"/>
      <c r="I22" s="286"/>
      <c r="J22" s="479" t="s">
        <v>2826</v>
      </c>
      <c r="K22" s="492"/>
      <c r="L22" s="493"/>
      <c r="M22" s="493"/>
      <c r="N22" s="494"/>
      <c r="O22" s="391"/>
      <c r="P22" s="501"/>
      <c r="Q22" s="492"/>
      <c r="R22" s="498"/>
    </row>
    <row r="23" spans="2:18" ht="33" customHeight="1" x14ac:dyDescent="0.2">
      <c r="B23" s="487"/>
      <c r="C23" s="488"/>
      <c r="D23" s="488"/>
      <c r="E23" s="488"/>
      <c r="F23" s="488"/>
      <c r="G23" s="488"/>
      <c r="H23" s="489"/>
      <c r="I23" s="286"/>
      <c r="J23" s="480"/>
      <c r="K23" s="495"/>
      <c r="L23" s="496"/>
      <c r="M23" s="496"/>
      <c r="N23" s="480"/>
      <c r="O23" s="391"/>
      <c r="P23" s="501"/>
      <c r="Q23" s="495"/>
      <c r="R23" s="499"/>
    </row>
    <row r="24" spans="2:18" ht="33" customHeight="1" x14ac:dyDescent="0.2">
      <c r="B24" s="504"/>
      <c r="C24" s="392"/>
      <c r="D24" s="392"/>
      <c r="E24" s="392"/>
      <c r="F24" s="392"/>
      <c r="G24" s="392"/>
      <c r="H24" s="501"/>
      <c r="I24" s="286"/>
      <c r="J24" s="294"/>
      <c r="K24" s="391"/>
      <c r="L24" s="392"/>
      <c r="M24" s="392"/>
      <c r="N24" s="501"/>
      <c r="O24" s="391"/>
      <c r="P24" s="501"/>
      <c r="Q24" s="391"/>
      <c r="R24" s="393"/>
    </row>
    <row r="25" spans="2:18" ht="33" customHeight="1" x14ac:dyDescent="0.2">
      <c r="B25" s="504"/>
      <c r="C25" s="392"/>
      <c r="D25" s="392"/>
      <c r="E25" s="392"/>
      <c r="F25" s="392"/>
      <c r="G25" s="392"/>
      <c r="H25" s="501"/>
      <c r="I25" s="286"/>
      <c r="J25" s="294"/>
      <c r="K25" s="391"/>
      <c r="L25" s="392"/>
      <c r="M25" s="392"/>
      <c r="N25" s="501"/>
      <c r="O25" s="391"/>
      <c r="P25" s="501"/>
      <c r="Q25" s="391"/>
      <c r="R25" s="393"/>
    </row>
    <row r="26" spans="2:18" ht="33" customHeight="1" x14ac:dyDescent="0.2">
      <c r="B26" s="504"/>
      <c r="C26" s="392"/>
      <c r="D26" s="392"/>
      <c r="E26" s="392"/>
      <c r="F26" s="392"/>
      <c r="G26" s="392"/>
      <c r="H26" s="501"/>
      <c r="I26" s="286"/>
      <c r="J26" s="294"/>
      <c r="K26" s="391"/>
      <c r="L26" s="392"/>
      <c r="M26" s="392"/>
      <c r="N26" s="501"/>
      <c r="O26" s="391"/>
      <c r="P26" s="501"/>
      <c r="Q26" s="391"/>
      <c r="R26" s="393"/>
    </row>
    <row r="27" spans="2:18" ht="33" customHeight="1" x14ac:dyDescent="0.2">
      <c r="B27" s="504"/>
      <c r="C27" s="392"/>
      <c r="D27" s="392"/>
      <c r="E27" s="392"/>
      <c r="F27" s="392"/>
      <c r="G27" s="392"/>
      <c r="H27" s="501"/>
      <c r="I27" s="286"/>
      <c r="J27" s="294"/>
      <c r="K27" s="391"/>
      <c r="L27" s="392"/>
      <c r="M27" s="392"/>
      <c r="N27" s="501"/>
      <c r="O27" s="391"/>
      <c r="P27" s="501"/>
      <c r="Q27" s="391"/>
      <c r="R27" s="393"/>
    </row>
    <row r="28" spans="2:18" ht="33" customHeight="1" thickBot="1" x14ac:dyDescent="0.25">
      <c r="B28" s="506"/>
      <c r="C28" s="433"/>
      <c r="D28" s="433"/>
      <c r="E28" s="433"/>
      <c r="F28" s="433"/>
      <c r="G28" s="433"/>
      <c r="H28" s="500"/>
      <c r="I28" s="287"/>
      <c r="J28" s="293"/>
      <c r="K28" s="432"/>
      <c r="L28" s="433"/>
      <c r="M28" s="433"/>
      <c r="N28" s="500"/>
      <c r="O28" s="432"/>
      <c r="P28" s="500"/>
      <c r="Q28" s="432"/>
      <c r="R28" s="434"/>
    </row>
    <row r="29" spans="2:18" x14ac:dyDescent="0.2"/>
  </sheetData>
  <mergeCells count="37">
    <mergeCell ref="B14:J14"/>
    <mergeCell ref="B28:H28"/>
    <mergeCell ref="B2:R2"/>
    <mergeCell ref="B24:H24"/>
    <mergeCell ref="B25:H25"/>
    <mergeCell ref="B26:H26"/>
    <mergeCell ref="K20:N20"/>
    <mergeCell ref="O20:P20"/>
    <mergeCell ref="B11:E11"/>
    <mergeCell ref="B15:J18"/>
    <mergeCell ref="K15:R18"/>
    <mergeCell ref="B20:H20"/>
    <mergeCell ref="I20:J20"/>
    <mergeCell ref="Q20:R20"/>
    <mergeCell ref="B27:H27"/>
    <mergeCell ref="K24:N24"/>
    <mergeCell ref="K25:N25"/>
    <mergeCell ref="K26:N26"/>
    <mergeCell ref="K27:N27"/>
    <mergeCell ref="Q24:R24"/>
    <mergeCell ref="Q25:R25"/>
    <mergeCell ref="Q26:R26"/>
    <mergeCell ref="Q27:R27"/>
    <mergeCell ref="J22:J23"/>
    <mergeCell ref="B21:H23"/>
    <mergeCell ref="K21:N23"/>
    <mergeCell ref="Q21:R23"/>
    <mergeCell ref="Q28:R28"/>
    <mergeCell ref="K28:N28"/>
    <mergeCell ref="O21:P21"/>
    <mergeCell ref="O22:P22"/>
    <mergeCell ref="O23:P23"/>
    <mergeCell ref="O24:P24"/>
    <mergeCell ref="O25:P25"/>
    <mergeCell ref="O26:P26"/>
    <mergeCell ref="O27:P27"/>
    <mergeCell ref="O28:P28"/>
  </mergeCells>
  <conditionalFormatting sqref="L5:L6">
    <cfRule type="containsBlanks" dxfId="6" priority="1">
      <formula>LEN(TRIM(L5))=0</formula>
    </cfRule>
  </conditionalFormatting>
  <dataValidations count="13">
    <dataValidation allowBlank="1" showInputMessage="1" showErrorMessage="1" promptTitle="Please consider:" prompt="Responses to national surveys_x000a_Complaint themes and trends_x000a_PALS information_x000a_Friends and Family Test_x000a_Incident data" sqref="B5" xr:uid="{00000000-0002-0000-0800-000000000000}"/>
    <dataValidation allowBlank="1" showInputMessage="1" showErrorMessage="1" promptTitle="Please consider:" prompt="Informed choice_x000a_Choice of provider_x000a_Choice of location" sqref="B6" xr:uid="{00000000-0002-0000-0800-000001000000}"/>
    <dataValidation allowBlank="1" showInputMessage="1" showErrorMessage="1" promptTitle="Please consider:" prompt="Physical Access_x000a_Systems/Communication_x000a_Travel and accessibility_x000a_Threshold criteria_x000a_Hours of service including out of hours" sqref="B7" xr:uid="{00000000-0002-0000-0800-000002000000}"/>
    <dataValidation allowBlank="1" showInputMessage="1" showErrorMessage="1" promptTitle="Please consider:" prompt="Patient dignity and respect (privacy, equal and supported to remain independent and involved)_x000a_Empathy_x000a_Control of Care_x000a_Patient/carer involvement_x000a_Care that is tailored to the patient's needs and preferences" sqref="B8" xr:uid="{00000000-0002-0000-0800-000003000000}"/>
    <dataValidation allowBlank="1" showInputMessage="1" showErrorMessage="1" promptTitle="Please consider:" prompt="Waiting times_x000a_Communication" sqref="B9" xr:uid="{00000000-0002-0000-0800-000004000000}"/>
    <dataValidation allowBlank="1" showInputMessage="1" showErrorMessage="1" promptTitle="Please consider:" prompt="People with long term conditions_x000a_Social prescribing initiatives_x000a_Social isolation_x000a_Help and advice elements" sqref="B10" xr:uid="{00000000-0002-0000-0800-000005000000}"/>
    <dataValidation allowBlank="1" showInputMessage="1" showErrorMessage="1" promptTitle="Please consider:" prompt="Is there anything else that may impact on patient/carer experience?" sqref="B11:E11" xr:uid="{00000000-0002-0000-0800-000006000000}"/>
    <dataValidation allowBlank="1" showInputMessage="1" showErrorMessage="1" promptTitle="Positive impacts:" prompt="Please provide a summary of the positive impacts in each of the areas listed" sqref="B15" xr:uid="{00000000-0002-0000-0800-000007000000}"/>
    <dataValidation allowBlank="1" showInputMessage="1" showErrorMessage="1" promptTitle="Negative impacts:" prompt="Please provide a summary of the negative impacts in each of the areas listed" sqref="B21 B24:B28" xr:uid="{00000000-0002-0000-0800-000008000000}"/>
    <dataValidation allowBlank="1" showInputMessage="1" showErrorMessage="1" promptTitle="Action monitoring:" prompt="Please describe how the mitigating actions will be monitored to ensure completion e.g. at what commitee will progress be tracked" sqref="I20 K20" xr:uid="{00000000-0002-0000-0800-00000A000000}"/>
    <dataValidation allowBlank="1" showInputMessage="1" showErrorMessage="1" promptTitle="Action lead:" prompt="Please insert name and organisation of person responsible for this action" sqref="O20" xr:uid="{00000000-0002-0000-0800-00000C000000}"/>
    <dataValidation allowBlank="1" showErrorMessage="1" promptTitle="Positive impacts:" prompt="Please provide a summary of the positive impacts in each of the areas listed" sqref="K15" xr:uid="{00000000-0002-0000-0800-00000D000000}"/>
    <dataValidation type="list" allowBlank="1" showInputMessage="1" showErrorMessage="1" sqref="I5:I6" xr:uid="{00000000-0002-0000-0800-00000F000000}">
      <formula1>LIKELIHOOD</formula1>
    </dataValidation>
  </dataValidations>
  <hyperlinks>
    <hyperlink ref="J7" location="'Impact Matrix'!A1" display="*See Impact Matrix tab for guidance" xr:uid="{00000000-0004-0000-0800-000000000000}"/>
    <hyperlink ref="B3" location="Guidance!A1" display="Link to guidance" xr:uid="{00000000-0004-0000-0800-000001000000}"/>
  </hyperlinks>
  <printOptions horizontalCentered="1" verticalCentered="1"/>
  <pageMargins left="0" right="0" top="0.35433070866141736" bottom="0.35433070866141736" header="0.31496062992125984" footer="0.31496062992125984"/>
  <pageSetup paperSize="9" scale="61" orientation="landscape" r:id="rId1"/>
  <headerFooter>
    <oddHeader>&amp;LWorksheet: &amp;A</oddHeader>
  </headerFooter>
  <drawing r:id="rId2"/>
  <legacyDrawing r:id="rId3"/>
  <controls>
    <mc:AlternateContent xmlns:mc="http://schemas.openxmlformats.org/markup-compatibility/2006">
      <mc:Choice Requires="x14">
        <control shapeId="8221" r:id="rId4" name="CheckBox1">
          <controlPr defaultSize="0" autoLine="0" linkedCell="F5" r:id="rId5">
            <anchor moveWithCells="1" sizeWithCells="1">
              <from>
                <xdr:col>2</xdr:col>
                <xdr:colOff>104775</xdr:colOff>
                <xdr:row>4</xdr:row>
                <xdr:rowOff>66675</xdr:rowOff>
              </from>
              <to>
                <xdr:col>2</xdr:col>
                <xdr:colOff>257175</xdr:colOff>
                <xdr:row>4</xdr:row>
                <xdr:rowOff>276225</xdr:rowOff>
              </to>
            </anchor>
          </controlPr>
        </control>
      </mc:Choice>
      <mc:Fallback>
        <control shapeId="8221" r:id="rId4" name="CheckBox1"/>
      </mc:Fallback>
    </mc:AlternateContent>
    <mc:AlternateContent xmlns:mc="http://schemas.openxmlformats.org/markup-compatibility/2006">
      <mc:Choice Requires="x14">
        <control shapeId="8223" r:id="rId6" name="CheckBox2">
          <controlPr defaultSize="0" autoLine="0" linkedCell="F5" r:id="rId5">
            <anchor moveWithCells="1" sizeWithCells="1">
              <from>
                <xdr:col>2</xdr:col>
                <xdr:colOff>85725</xdr:colOff>
                <xdr:row>4</xdr:row>
                <xdr:rowOff>66675</xdr:rowOff>
              </from>
              <to>
                <xdr:col>2</xdr:col>
                <xdr:colOff>238125</xdr:colOff>
                <xdr:row>4</xdr:row>
                <xdr:rowOff>276225</xdr:rowOff>
              </to>
            </anchor>
          </controlPr>
        </control>
      </mc:Choice>
      <mc:Fallback>
        <control shapeId="8223" r:id="rId6" name="CheckBox2"/>
      </mc:Fallback>
    </mc:AlternateContent>
    <mc:AlternateContent xmlns:mc="http://schemas.openxmlformats.org/markup-compatibility/2006">
      <mc:Choice Requires="x14">
        <control shapeId="8224" r:id="rId7" name="CheckBox3">
          <controlPr defaultSize="0" autoLine="0" linkedCell="F6" r:id="rId8">
            <anchor moveWithCells="1" sizeWithCells="1">
              <from>
                <xdr:col>2</xdr:col>
                <xdr:colOff>85725</xdr:colOff>
                <xdr:row>5</xdr:row>
                <xdr:rowOff>38100</xdr:rowOff>
              </from>
              <to>
                <xdr:col>2</xdr:col>
                <xdr:colOff>238125</xdr:colOff>
                <xdr:row>5</xdr:row>
                <xdr:rowOff>257175</xdr:rowOff>
              </to>
            </anchor>
          </controlPr>
        </control>
      </mc:Choice>
      <mc:Fallback>
        <control shapeId="8224" r:id="rId7" name="CheckBox3"/>
      </mc:Fallback>
    </mc:AlternateContent>
    <mc:AlternateContent xmlns:mc="http://schemas.openxmlformats.org/markup-compatibility/2006">
      <mc:Choice Requires="x14">
        <control shapeId="8225" r:id="rId9" name="CheckBox4">
          <controlPr defaultSize="0" autoLine="0" linkedCell="F7" r:id="rId8">
            <anchor moveWithCells="1" sizeWithCells="1">
              <from>
                <xdr:col>2</xdr:col>
                <xdr:colOff>85725</xdr:colOff>
                <xdr:row>6</xdr:row>
                <xdr:rowOff>47625</xdr:rowOff>
              </from>
              <to>
                <xdr:col>2</xdr:col>
                <xdr:colOff>238125</xdr:colOff>
                <xdr:row>6</xdr:row>
                <xdr:rowOff>257175</xdr:rowOff>
              </to>
            </anchor>
          </controlPr>
        </control>
      </mc:Choice>
      <mc:Fallback>
        <control shapeId="8225" r:id="rId9" name="CheckBox4"/>
      </mc:Fallback>
    </mc:AlternateContent>
    <mc:AlternateContent xmlns:mc="http://schemas.openxmlformats.org/markup-compatibility/2006">
      <mc:Choice Requires="x14">
        <control shapeId="8226" r:id="rId10" name="CheckBox5">
          <controlPr defaultSize="0" autoLine="0" linkedCell="F8" r:id="rId8">
            <anchor moveWithCells="1" sizeWithCells="1">
              <from>
                <xdr:col>2</xdr:col>
                <xdr:colOff>85725</xdr:colOff>
                <xdr:row>7</xdr:row>
                <xdr:rowOff>47625</xdr:rowOff>
              </from>
              <to>
                <xdr:col>2</xdr:col>
                <xdr:colOff>238125</xdr:colOff>
                <xdr:row>7</xdr:row>
                <xdr:rowOff>257175</xdr:rowOff>
              </to>
            </anchor>
          </controlPr>
        </control>
      </mc:Choice>
      <mc:Fallback>
        <control shapeId="8226" r:id="rId10" name="CheckBox5"/>
      </mc:Fallback>
    </mc:AlternateContent>
    <mc:AlternateContent xmlns:mc="http://schemas.openxmlformats.org/markup-compatibility/2006">
      <mc:Choice Requires="x14">
        <control shapeId="8227" r:id="rId11" name="CheckBox6">
          <controlPr defaultSize="0" autoLine="0" linkedCell="F9" r:id="rId8">
            <anchor moveWithCells="1" sizeWithCells="1">
              <from>
                <xdr:col>2</xdr:col>
                <xdr:colOff>85725</xdr:colOff>
                <xdr:row>8</xdr:row>
                <xdr:rowOff>47625</xdr:rowOff>
              </from>
              <to>
                <xdr:col>2</xdr:col>
                <xdr:colOff>238125</xdr:colOff>
                <xdr:row>8</xdr:row>
                <xdr:rowOff>257175</xdr:rowOff>
              </to>
            </anchor>
          </controlPr>
        </control>
      </mc:Choice>
      <mc:Fallback>
        <control shapeId="8227" r:id="rId11" name="CheckBox6"/>
      </mc:Fallback>
    </mc:AlternateContent>
    <mc:AlternateContent xmlns:mc="http://schemas.openxmlformats.org/markup-compatibility/2006">
      <mc:Choice Requires="x14">
        <control shapeId="8228" r:id="rId12" name="CheckBox7">
          <controlPr defaultSize="0" autoLine="0" linkedCell="F10" r:id="rId8">
            <anchor moveWithCells="1" sizeWithCells="1">
              <from>
                <xdr:col>2</xdr:col>
                <xdr:colOff>85725</xdr:colOff>
                <xdr:row>9</xdr:row>
                <xdr:rowOff>66675</xdr:rowOff>
              </from>
              <to>
                <xdr:col>2</xdr:col>
                <xdr:colOff>238125</xdr:colOff>
                <xdr:row>9</xdr:row>
                <xdr:rowOff>266700</xdr:rowOff>
              </to>
            </anchor>
          </controlPr>
        </control>
      </mc:Choice>
      <mc:Fallback>
        <control shapeId="8228" r:id="rId12" name="CheckBox7"/>
      </mc:Fallback>
    </mc:AlternateContent>
    <mc:AlternateContent xmlns:mc="http://schemas.openxmlformats.org/markup-compatibility/2006">
      <mc:Choice Requires="x14">
        <control shapeId="8229" r:id="rId13" name="CheckBox8">
          <controlPr defaultSize="0" autoLine="0" linkedCell="F12" r:id="rId5">
            <anchor moveWithCells="1" sizeWithCells="1">
              <from>
                <xdr:col>2</xdr:col>
                <xdr:colOff>85725</xdr:colOff>
                <xdr:row>11</xdr:row>
                <xdr:rowOff>47625</xdr:rowOff>
              </from>
              <to>
                <xdr:col>2</xdr:col>
                <xdr:colOff>238125</xdr:colOff>
                <xdr:row>11</xdr:row>
                <xdr:rowOff>257175</xdr:rowOff>
              </to>
            </anchor>
          </controlPr>
        </control>
      </mc:Choice>
      <mc:Fallback>
        <control shapeId="8229" r:id="rId13" name="CheckBox8"/>
      </mc:Fallback>
    </mc:AlternateContent>
    <mc:AlternateContent xmlns:mc="http://schemas.openxmlformats.org/markup-compatibility/2006">
      <mc:Choice Requires="x14">
        <control shapeId="8230" r:id="rId14" name="CheckBox9">
          <controlPr defaultSize="0" autoLine="0" linkedCell="G5" r:id="rId8">
            <anchor moveWithCells="1" sizeWithCells="1">
              <from>
                <xdr:col>3</xdr:col>
                <xdr:colOff>85725</xdr:colOff>
                <xdr:row>4</xdr:row>
                <xdr:rowOff>66675</xdr:rowOff>
              </from>
              <to>
                <xdr:col>3</xdr:col>
                <xdr:colOff>238125</xdr:colOff>
                <xdr:row>4</xdr:row>
                <xdr:rowOff>276225</xdr:rowOff>
              </to>
            </anchor>
          </controlPr>
        </control>
      </mc:Choice>
      <mc:Fallback>
        <control shapeId="8230" r:id="rId14" name="CheckBox9"/>
      </mc:Fallback>
    </mc:AlternateContent>
    <mc:AlternateContent xmlns:mc="http://schemas.openxmlformats.org/markup-compatibility/2006">
      <mc:Choice Requires="x14">
        <control shapeId="8231" r:id="rId15" name="CheckBox10">
          <controlPr defaultSize="0" autoLine="0" linkedCell="G6" r:id="rId5">
            <anchor moveWithCells="1" sizeWithCells="1">
              <from>
                <xdr:col>3</xdr:col>
                <xdr:colOff>85725</xdr:colOff>
                <xdr:row>5</xdr:row>
                <xdr:rowOff>38100</xdr:rowOff>
              </from>
              <to>
                <xdr:col>3</xdr:col>
                <xdr:colOff>238125</xdr:colOff>
                <xdr:row>5</xdr:row>
                <xdr:rowOff>257175</xdr:rowOff>
              </to>
            </anchor>
          </controlPr>
        </control>
      </mc:Choice>
      <mc:Fallback>
        <control shapeId="8231" r:id="rId15" name="CheckBox10"/>
      </mc:Fallback>
    </mc:AlternateContent>
    <mc:AlternateContent xmlns:mc="http://schemas.openxmlformats.org/markup-compatibility/2006">
      <mc:Choice Requires="x14">
        <control shapeId="8232" r:id="rId16" name="CheckBox11">
          <controlPr defaultSize="0" autoLine="0" linkedCell="G7" r:id="rId5">
            <anchor moveWithCells="1" sizeWithCells="1">
              <from>
                <xdr:col>3</xdr:col>
                <xdr:colOff>85725</xdr:colOff>
                <xdr:row>6</xdr:row>
                <xdr:rowOff>47625</xdr:rowOff>
              </from>
              <to>
                <xdr:col>3</xdr:col>
                <xdr:colOff>238125</xdr:colOff>
                <xdr:row>6</xdr:row>
                <xdr:rowOff>257175</xdr:rowOff>
              </to>
            </anchor>
          </controlPr>
        </control>
      </mc:Choice>
      <mc:Fallback>
        <control shapeId="8232" r:id="rId16" name="CheckBox11"/>
      </mc:Fallback>
    </mc:AlternateContent>
    <mc:AlternateContent xmlns:mc="http://schemas.openxmlformats.org/markup-compatibility/2006">
      <mc:Choice Requires="x14">
        <control shapeId="8233" r:id="rId17" name="CheckBox12">
          <controlPr defaultSize="0" autoLine="0" linkedCell="G8" r:id="rId5">
            <anchor moveWithCells="1" sizeWithCells="1">
              <from>
                <xdr:col>3</xdr:col>
                <xdr:colOff>85725</xdr:colOff>
                <xdr:row>7</xdr:row>
                <xdr:rowOff>47625</xdr:rowOff>
              </from>
              <to>
                <xdr:col>3</xdr:col>
                <xdr:colOff>238125</xdr:colOff>
                <xdr:row>7</xdr:row>
                <xdr:rowOff>257175</xdr:rowOff>
              </to>
            </anchor>
          </controlPr>
        </control>
      </mc:Choice>
      <mc:Fallback>
        <control shapeId="8233" r:id="rId17" name="CheckBox12"/>
      </mc:Fallback>
    </mc:AlternateContent>
    <mc:AlternateContent xmlns:mc="http://schemas.openxmlformats.org/markup-compatibility/2006">
      <mc:Choice Requires="x14">
        <control shapeId="8234" r:id="rId18" name="CheckBox13">
          <controlPr defaultSize="0" autoLine="0" linkedCell="G9" r:id="rId5">
            <anchor moveWithCells="1" sizeWithCells="1">
              <from>
                <xdr:col>3</xdr:col>
                <xdr:colOff>85725</xdr:colOff>
                <xdr:row>8</xdr:row>
                <xdr:rowOff>47625</xdr:rowOff>
              </from>
              <to>
                <xdr:col>3</xdr:col>
                <xdr:colOff>238125</xdr:colOff>
                <xdr:row>8</xdr:row>
                <xdr:rowOff>257175</xdr:rowOff>
              </to>
            </anchor>
          </controlPr>
        </control>
      </mc:Choice>
      <mc:Fallback>
        <control shapeId="8234" r:id="rId18" name="CheckBox13"/>
      </mc:Fallback>
    </mc:AlternateContent>
    <mc:AlternateContent xmlns:mc="http://schemas.openxmlformats.org/markup-compatibility/2006">
      <mc:Choice Requires="x14">
        <control shapeId="8235" r:id="rId19" name="CheckBox14">
          <controlPr defaultSize="0" autoLine="0" linkedCell="G10" r:id="rId5">
            <anchor moveWithCells="1" sizeWithCells="1">
              <from>
                <xdr:col>3</xdr:col>
                <xdr:colOff>85725</xdr:colOff>
                <xdr:row>9</xdr:row>
                <xdr:rowOff>66675</xdr:rowOff>
              </from>
              <to>
                <xdr:col>3</xdr:col>
                <xdr:colOff>238125</xdr:colOff>
                <xdr:row>9</xdr:row>
                <xdr:rowOff>266700</xdr:rowOff>
              </to>
            </anchor>
          </controlPr>
        </control>
      </mc:Choice>
      <mc:Fallback>
        <control shapeId="8235" r:id="rId19" name="CheckBox14"/>
      </mc:Fallback>
    </mc:AlternateContent>
    <mc:AlternateContent xmlns:mc="http://schemas.openxmlformats.org/markup-compatibility/2006">
      <mc:Choice Requires="x14">
        <control shapeId="8236" r:id="rId20" name="CheckBox15">
          <controlPr defaultSize="0" autoLine="0" linkedCell="G12" r:id="rId8">
            <anchor moveWithCells="1" sizeWithCells="1">
              <from>
                <xdr:col>3</xdr:col>
                <xdr:colOff>85725</xdr:colOff>
                <xdr:row>11</xdr:row>
                <xdr:rowOff>47625</xdr:rowOff>
              </from>
              <to>
                <xdr:col>3</xdr:col>
                <xdr:colOff>238125</xdr:colOff>
                <xdr:row>11</xdr:row>
                <xdr:rowOff>257175</xdr:rowOff>
              </to>
            </anchor>
          </controlPr>
        </control>
      </mc:Choice>
      <mc:Fallback>
        <control shapeId="8236" r:id="rId20" name="CheckBox15"/>
      </mc:Fallback>
    </mc:AlternateContent>
    <mc:AlternateContent xmlns:mc="http://schemas.openxmlformats.org/markup-compatibility/2006">
      <mc:Choice Requires="x14">
        <control shapeId="8237" r:id="rId21" name="CheckBox16">
          <controlPr defaultSize="0" autoLine="0" linkedCell="H5" r:id="rId5">
            <anchor moveWithCells="1" sizeWithCells="1">
              <from>
                <xdr:col>4</xdr:col>
                <xdr:colOff>85725</xdr:colOff>
                <xdr:row>4</xdr:row>
                <xdr:rowOff>66675</xdr:rowOff>
              </from>
              <to>
                <xdr:col>4</xdr:col>
                <xdr:colOff>238125</xdr:colOff>
                <xdr:row>4</xdr:row>
                <xdr:rowOff>276225</xdr:rowOff>
              </to>
            </anchor>
          </controlPr>
        </control>
      </mc:Choice>
      <mc:Fallback>
        <control shapeId="8237" r:id="rId21" name="CheckBox16"/>
      </mc:Fallback>
    </mc:AlternateContent>
    <mc:AlternateContent xmlns:mc="http://schemas.openxmlformats.org/markup-compatibility/2006">
      <mc:Choice Requires="x14">
        <control shapeId="8238" r:id="rId22" name="CheckBox17">
          <controlPr defaultSize="0" autoLine="0" linkedCell="H6" r:id="rId8">
            <anchor moveWithCells="1" sizeWithCells="1">
              <from>
                <xdr:col>4</xdr:col>
                <xdr:colOff>85725</xdr:colOff>
                <xdr:row>5</xdr:row>
                <xdr:rowOff>38100</xdr:rowOff>
              </from>
              <to>
                <xdr:col>4</xdr:col>
                <xdr:colOff>238125</xdr:colOff>
                <xdr:row>5</xdr:row>
                <xdr:rowOff>257175</xdr:rowOff>
              </to>
            </anchor>
          </controlPr>
        </control>
      </mc:Choice>
      <mc:Fallback>
        <control shapeId="8238" r:id="rId22" name="CheckBox17"/>
      </mc:Fallback>
    </mc:AlternateContent>
    <mc:AlternateContent xmlns:mc="http://schemas.openxmlformats.org/markup-compatibility/2006">
      <mc:Choice Requires="x14">
        <control shapeId="8239" r:id="rId23" name="CheckBox18">
          <controlPr defaultSize="0" autoLine="0" linkedCell="H7" r:id="rId8">
            <anchor moveWithCells="1" sizeWithCells="1">
              <from>
                <xdr:col>4</xdr:col>
                <xdr:colOff>85725</xdr:colOff>
                <xdr:row>6</xdr:row>
                <xdr:rowOff>47625</xdr:rowOff>
              </from>
              <to>
                <xdr:col>4</xdr:col>
                <xdr:colOff>238125</xdr:colOff>
                <xdr:row>6</xdr:row>
                <xdr:rowOff>257175</xdr:rowOff>
              </to>
            </anchor>
          </controlPr>
        </control>
      </mc:Choice>
      <mc:Fallback>
        <control shapeId="8239" r:id="rId23" name="CheckBox18"/>
      </mc:Fallback>
    </mc:AlternateContent>
    <mc:AlternateContent xmlns:mc="http://schemas.openxmlformats.org/markup-compatibility/2006">
      <mc:Choice Requires="x14">
        <control shapeId="8240" r:id="rId24" name="CheckBox19">
          <controlPr defaultSize="0" autoLine="0" linkedCell="H8" r:id="rId8">
            <anchor moveWithCells="1" sizeWithCells="1">
              <from>
                <xdr:col>4</xdr:col>
                <xdr:colOff>85725</xdr:colOff>
                <xdr:row>7</xdr:row>
                <xdr:rowOff>47625</xdr:rowOff>
              </from>
              <to>
                <xdr:col>4</xdr:col>
                <xdr:colOff>238125</xdr:colOff>
                <xdr:row>7</xdr:row>
                <xdr:rowOff>257175</xdr:rowOff>
              </to>
            </anchor>
          </controlPr>
        </control>
      </mc:Choice>
      <mc:Fallback>
        <control shapeId="8240" r:id="rId24" name="CheckBox19"/>
      </mc:Fallback>
    </mc:AlternateContent>
    <mc:AlternateContent xmlns:mc="http://schemas.openxmlformats.org/markup-compatibility/2006">
      <mc:Choice Requires="x14">
        <control shapeId="8241" r:id="rId25" name="CheckBox20">
          <controlPr defaultSize="0" autoLine="0" linkedCell="H9" r:id="rId8">
            <anchor moveWithCells="1" sizeWithCells="1">
              <from>
                <xdr:col>4</xdr:col>
                <xdr:colOff>85725</xdr:colOff>
                <xdr:row>8</xdr:row>
                <xdr:rowOff>47625</xdr:rowOff>
              </from>
              <to>
                <xdr:col>4</xdr:col>
                <xdr:colOff>238125</xdr:colOff>
                <xdr:row>8</xdr:row>
                <xdr:rowOff>257175</xdr:rowOff>
              </to>
            </anchor>
          </controlPr>
        </control>
      </mc:Choice>
      <mc:Fallback>
        <control shapeId="8241" r:id="rId25" name="CheckBox20"/>
      </mc:Fallback>
    </mc:AlternateContent>
    <mc:AlternateContent xmlns:mc="http://schemas.openxmlformats.org/markup-compatibility/2006">
      <mc:Choice Requires="x14">
        <control shapeId="8242" r:id="rId26" name="CheckBox21">
          <controlPr defaultSize="0" autoLine="0" linkedCell="H10" r:id="rId8">
            <anchor moveWithCells="1" sizeWithCells="1">
              <from>
                <xdr:col>4</xdr:col>
                <xdr:colOff>85725</xdr:colOff>
                <xdr:row>9</xdr:row>
                <xdr:rowOff>66675</xdr:rowOff>
              </from>
              <to>
                <xdr:col>4</xdr:col>
                <xdr:colOff>238125</xdr:colOff>
                <xdr:row>9</xdr:row>
                <xdr:rowOff>266700</xdr:rowOff>
              </to>
            </anchor>
          </controlPr>
        </control>
      </mc:Choice>
      <mc:Fallback>
        <control shapeId="8242" r:id="rId26" name="CheckBox21"/>
      </mc:Fallback>
    </mc:AlternateContent>
    <mc:AlternateContent xmlns:mc="http://schemas.openxmlformats.org/markup-compatibility/2006">
      <mc:Choice Requires="x14">
        <control shapeId="8243" r:id="rId27" name="CheckBox22">
          <controlPr defaultSize="0" autoLine="0" linkedCell="H12" r:id="rId8">
            <anchor moveWithCells="1" sizeWithCells="1">
              <from>
                <xdr:col>4</xdr:col>
                <xdr:colOff>85725</xdr:colOff>
                <xdr:row>11</xdr:row>
                <xdr:rowOff>47625</xdr:rowOff>
              </from>
              <to>
                <xdr:col>4</xdr:col>
                <xdr:colOff>238125</xdr:colOff>
                <xdr:row>11</xdr:row>
                <xdr:rowOff>257175</xdr:rowOff>
              </to>
            </anchor>
          </controlPr>
        </control>
      </mc:Choice>
      <mc:Fallback>
        <control shapeId="8243" r:id="rId27" name="CheckBox22"/>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A05AF62B-1771-47E3-BED1-BDFEFB617782}">
          <x14:formula1>
            <xm:f>'Impact Matrix'!$U$3:$U$8</xm:f>
          </x14:formula1>
          <xm:sqref>L5:L6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pageSetUpPr fitToPage="1"/>
  </sheetPr>
  <dimension ref="A1:S27"/>
  <sheetViews>
    <sheetView showGridLines="0" showRowColHeaders="0" topLeftCell="A3" zoomScale="90" zoomScaleNormal="90" workbookViewId="0">
      <selection activeCell="H13" sqref="H13:O16"/>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85546875" style="1" customWidth="1"/>
    <col min="17" max="16384" width="9.140625" style="1" hidden="1"/>
  </cols>
  <sheetData>
    <row r="1" spans="2:19" ht="15.75" thickBot="1" x14ac:dyDescent="0.25"/>
    <row r="2" spans="2:19" ht="24.75" customHeight="1" thickBot="1" x14ac:dyDescent="0.25">
      <c r="B2" s="507" t="s">
        <v>341</v>
      </c>
      <c r="C2" s="508"/>
      <c r="D2" s="508"/>
      <c r="E2" s="508"/>
      <c r="F2" s="508"/>
      <c r="G2" s="508"/>
      <c r="H2" s="508"/>
      <c r="I2" s="508"/>
      <c r="J2" s="508"/>
      <c r="K2" s="508"/>
      <c r="L2" s="508"/>
      <c r="M2" s="508"/>
      <c r="N2" s="508"/>
      <c r="O2" s="509"/>
    </row>
    <row r="3" spans="2:19" s="11" customFormat="1" ht="32.25" customHeight="1" thickBot="1" x14ac:dyDescent="0.3">
      <c r="B3" s="76" t="s">
        <v>317</v>
      </c>
      <c r="C3" s="76"/>
      <c r="D3" s="76"/>
      <c r="E3" s="76"/>
      <c r="Q3" s="540" t="s">
        <v>342</v>
      </c>
      <c r="R3" s="540"/>
      <c r="S3" s="540"/>
    </row>
    <row r="4" spans="2:19" ht="99.75" x14ac:dyDescent="0.2">
      <c r="B4" s="26" t="s">
        <v>318</v>
      </c>
      <c r="C4" s="40" t="s">
        <v>319</v>
      </c>
      <c r="D4" s="40" t="s">
        <v>320</v>
      </c>
      <c r="E4" s="41" t="s">
        <v>321</v>
      </c>
      <c r="G4" s="26" t="s">
        <v>343</v>
      </c>
      <c r="H4" s="232" t="s">
        <v>323</v>
      </c>
      <c r="I4" s="232" t="s">
        <v>324</v>
      </c>
      <c r="J4" s="233" t="s">
        <v>325</v>
      </c>
      <c r="Q4" s="40" t="s">
        <v>319</v>
      </c>
      <c r="R4" s="40" t="s">
        <v>320</v>
      </c>
      <c r="S4" s="41" t="s">
        <v>321</v>
      </c>
    </row>
    <row r="5" spans="2:19" s="11" customFormat="1" ht="24" customHeight="1" x14ac:dyDescent="0.25">
      <c r="B5" s="3" t="s">
        <v>57</v>
      </c>
      <c r="C5" s="42"/>
      <c r="D5" s="43"/>
      <c r="E5" s="44"/>
      <c r="G5" s="49" t="s">
        <v>344</v>
      </c>
      <c r="H5" s="225">
        <f>Q11</f>
        <v>0</v>
      </c>
      <c r="I5" s="225">
        <v>4</v>
      </c>
      <c r="J5" s="226">
        <f>H5*I5</f>
        <v>0</v>
      </c>
      <c r="Q5" s="42" t="b">
        <v>0</v>
      </c>
      <c r="R5" s="43" t="b">
        <v>1</v>
      </c>
      <c r="S5" s="44" t="b">
        <v>0</v>
      </c>
    </row>
    <row r="6" spans="2:19" s="11" customFormat="1" ht="24" customHeight="1" thickBot="1" x14ac:dyDescent="0.3">
      <c r="B6" s="3" t="s">
        <v>345</v>
      </c>
      <c r="C6" s="42"/>
      <c r="D6" s="43"/>
      <c r="E6" s="44"/>
      <c r="G6" s="50" t="s">
        <v>346</v>
      </c>
      <c r="H6" s="227">
        <f>-S11</f>
        <v>0</v>
      </c>
      <c r="I6" s="227">
        <v>4</v>
      </c>
      <c r="J6" s="228">
        <f>H6*I6</f>
        <v>0</v>
      </c>
      <c r="Q6" s="42" t="b">
        <v>0</v>
      </c>
      <c r="R6" s="43" t="b">
        <v>1</v>
      </c>
      <c r="S6" s="44" t="b">
        <v>0</v>
      </c>
    </row>
    <row r="7" spans="2:19" s="11" customFormat="1" ht="24" customHeight="1" x14ac:dyDescent="0.2">
      <c r="B7" s="3" t="s">
        <v>63</v>
      </c>
      <c r="C7" s="42"/>
      <c r="D7" s="43"/>
      <c r="E7" s="44"/>
      <c r="F7" s="1"/>
      <c r="G7" s="68" t="s">
        <v>329</v>
      </c>
      <c r="Q7" s="42" t="b">
        <v>0</v>
      </c>
      <c r="R7" s="43" t="b">
        <v>1</v>
      </c>
      <c r="S7" s="44" t="b">
        <v>0</v>
      </c>
    </row>
    <row r="8" spans="2:19" ht="24" customHeight="1" x14ac:dyDescent="0.2">
      <c r="B8" s="45" t="s">
        <v>66</v>
      </c>
      <c r="C8" s="42"/>
      <c r="D8" s="43"/>
      <c r="E8" s="44"/>
      <c r="G8" s="11"/>
      <c r="K8" s="11"/>
      <c r="Q8" s="42" t="b">
        <v>0</v>
      </c>
      <c r="R8" s="43" t="b">
        <v>1</v>
      </c>
      <c r="S8" s="44" t="b">
        <v>0</v>
      </c>
    </row>
    <row r="9" spans="2:19" ht="24" customHeight="1" x14ac:dyDescent="0.2">
      <c r="B9" s="513" t="s">
        <v>333</v>
      </c>
      <c r="C9" s="514"/>
      <c r="D9" s="514"/>
      <c r="E9" s="515"/>
    </row>
    <row r="10" spans="2:19" ht="24" customHeight="1" thickBot="1" x14ac:dyDescent="0.25">
      <c r="B10" s="21"/>
      <c r="C10" s="46"/>
      <c r="D10" s="35"/>
      <c r="E10" s="47"/>
      <c r="Q10" s="42" t="b">
        <v>0</v>
      </c>
      <c r="R10" s="43" t="b">
        <v>0</v>
      </c>
      <c r="S10" s="44" t="b">
        <v>0</v>
      </c>
    </row>
    <row r="11" spans="2:19" ht="15.75" thickBot="1" x14ac:dyDescent="0.25">
      <c r="Q11" s="1">
        <f>COUNTIF(Q5:Q10,TRUE)</f>
        <v>0</v>
      </c>
      <c r="R11" s="1">
        <f t="shared" ref="R11:S11" si="0">COUNTIF(R5:R10,TRUE)</f>
        <v>4</v>
      </c>
      <c r="S11" s="1">
        <f t="shared" si="0"/>
        <v>0</v>
      </c>
    </row>
    <row r="12" spans="2:19" ht="24" customHeight="1" x14ac:dyDescent="0.2">
      <c r="B12" s="468" t="s">
        <v>334</v>
      </c>
      <c r="C12" s="469"/>
      <c r="D12" s="469"/>
      <c r="E12" s="469"/>
      <c r="F12" s="469"/>
      <c r="G12" s="469"/>
      <c r="H12" s="549" t="s">
        <v>335</v>
      </c>
      <c r="I12" s="469"/>
      <c r="J12" s="469"/>
      <c r="K12" s="469"/>
      <c r="L12" s="469"/>
      <c r="M12" s="469"/>
      <c r="N12" s="469"/>
      <c r="O12" s="470"/>
    </row>
    <row r="13" spans="2:19" ht="32.25" customHeight="1" x14ac:dyDescent="0.2">
      <c r="B13" s="550" t="s">
        <v>2827</v>
      </c>
      <c r="C13" s="551"/>
      <c r="D13" s="551"/>
      <c r="E13" s="551"/>
      <c r="F13" s="551"/>
      <c r="G13" s="551"/>
      <c r="H13" s="555" t="s">
        <v>2788</v>
      </c>
      <c r="I13" s="551"/>
      <c r="J13" s="551"/>
      <c r="K13" s="551"/>
      <c r="L13" s="551"/>
      <c r="M13" s="551"/>
      <c r="N13" s="551"/>
      <c r="O13" s="556"/>
    </row>
    <row r="14" spans="2:19" ht="32.25" customHeight="1" x14ac:dyDescent="0.2">
      <c r="B14" s="358"/>
      <c r="C14" s="552"/>
      <c r="D14" s="552"/>
      <c r="E14" s="552"/>
      <c r="F14" s="552"/>
      <c r="G14" s="552"/>
      <c r="H14" s="557"/>
      <c r="I14" s="552"/>
      <c r="J14" s="552"/>
      <c r="K14" s="552"/>
      <c r="L14" s="552"/>
      <c r="M14" s="552"/>
      <c r="N14" s="552"/>
      <c r="O14" s="558"/>
    </row>
    <row r="15" spans="2:19" ht="32.25" customHeight="1" x14ac:dyDescent="0.2">
      <c r="B15" s="358"/>
      <c r="C15" s="552"/>
      <c r="D15" s="552"/>
      <c r="E15" s="552"/>
      <c r="F15" s="552"/>
      <c r="G15" s="552"/>
      <c r="H15" s="557"/>
      <c r="I15" s="552"/>
      <c r="J15" s="552"/>
      <c r="K15" s="552"/>
      <c r="L15" s="552"/>
      <c r="M15" s="552"/>
      <c r="N15" s="552"/>
      <c r="O15" s="558"/>
    </row>
    <row r="16" spans="2:19" ht="32.25" customHeight="1" thickBot="1" x14ac:dyDescent="0.25">
      <c r="B16" s="553"/>
      <c r="C16" s="554"/>
      <c r="D16" s="554"/>
      <c r="E16" s="554"/>
      <c r="F16" s="554"/>
      <c r="G16" s="554"/>
      <c r="H16" s="559"/>
      <c r="I16" s="554"/>
      <c r="J16" s="554"/>
      <c r="K16" s="554"/>
      <c r="L16" s="554"/>
      <c r="M16" s="554"/>
      <c r="N16" s="554"/>
      <c r="O16" s="560"/>
    </row>
    <row r="17" spans="2:15" ht="15.75" thickBot="1" x14ac:dyDescent="0.25"/>
    <row r="18" spans="2:15" ht="33" customHeight="1" x14ac:dyDescent="0.2">
      <c r="B18" s="544" t="s">
        <v>336</v>
      </c>
      <c r="C18" s="545"/>
      <c r="D18" s="545"/>
      <c r="E18" s="545"/>
      <c r="F18" s="546" t="s">
        <v>337</v>
      </c>
      <c r="G18" s="546"/>
      <c r="H18" s="510" t="s">
        <v>338</v>
      </c>
      <c r="I18" s="511"/>
      <c r="J18" s="511"/>
      <c r="K18" s="512"/>
      <c r="L18" s="547" t="s">
        <v>339</v>
      </c>
      <c r="M18" s="547"/>
      <c r="N18" s="546" t="s">
        <v>340</v>
      </c>
      <c r="O18" s="548"/>
    </row>
    <row r="19" spans="2:15" ht="33" customHeight="1" x14ac:dyDescent="0.2">
      <c r="B19" s="534"/>
      <c r="C19" s="535"/>
      <c r="D19" s="535"/>
      <c r="E19" s="536"/>
      <c r="F19" s="541"/>
      <c r="G19" s="541"/>
      <c r="H19" s="541"/>
      <c r="I19" s="541"/>
      <c r="J19" s="541"/>
      <c r="K19" s="541"/>
      <c r="L19" s="541"/>
      <c r="M19" s="541"/>
      <c r="N19" s="542"/>
      <c r="O19" s="543"/>
    </row>
    <row r="20" spans="2:15" ht="33" customHeight="1" x14ac:dyDescent="0.2">
      <c r="B20" s="534"/>
      <c r="C20" s="535"/>
      <c r="D20" s="535"/>
      <c r="E20" s="536"/>
      <c r="F20" s="541"/>
      <c r="G20" s="541"/>
      <c r="H20" s="541"/>
      <c r="I20" s="541"/>
      <c r="J20" s="541"/>
      <c r="K20" s="541"/>
      <c r="L20" s="541"/>
      <c r="M20" s="541"/>
      <c r="N20" s="541"/>
      <c r="O20" s="561"/>
    </row>
    <row r="21" spans="2:15" ht="33" customHeight="1" x14ac:dyDescent="0.2">
      <c r="B21" s="534"/>
      <c r="C21" s="535"/>
      <c r="D21" s="535"/>
      <c r="E21" s="536"/>
      <c r="F21" s="541"/>
      <c r="G21" s="541"/>
      <c r="H21" s="541"/>
      <c r="I21" s="541"/>
      <c r="J21" s="541"/>
      <c r="K21" s="541"/>
      <c r="L21" s="541"/>
      <c r="M21" s="541"/>
      <c r="N21" s="541"/>
      <c r="O21" s="561"/>
    </row>
    <row r="22" spans="2:15" ht="33" customHeight="1" x14ac:dyDescent="0.2">
      <c r="B22" s="534"/>
      <c r="C22" s="535"/>
      <c r="D22" s="535"/>
      <c r="E22" s="536"/>
      <c r="F22" s="541"/>
      <c r="G22" s="541"/>
      <c r="H22" s="541"/>
      <c r="I22" s="541"/>
      <c r="J22" s="541"/>
      <c r="K22" s="541"/>
      <c r="L22" s="541"/>
      <c r="M22" s="541"/>
      <c r="N22" s="541"/>
      <c r="O22" s="561"/>
    </row>
    <row r="23" spans="2:15" ht="33" customHeight="1" x14ac:dyDescent="0.2">
      <c r="B23" s="534"/>
      <c r="C23" s="535"/>
      <c r="D23" s="535"/>
      <c r="E23" s="536"/>
      <c r="F23" s="541"/>
      <c r="G23" s="541"/>
      <c r="H23" s="541"/>
      <c r="I23" s="541"/>
      <c r="J23" s="541"/>
      <c r="K23" s="541"/>
      <c r="L23" s="541"/>
      <c r="M23" s="541"/>
      <c r="N23" s="541"/>
      <c r="O23" s="561"/>
    </row>
    <row r="24" spans="2:15" ht="33" customHeight="1" x14ac:dyDescent="0.2">
      <c r="B24" s="534"/>
      <c r="C24" s="535"/>
      <c r="D24" s="535"/>
      <c r="E24" s="536"/>
      <c r="F24" s="541"/>
      <c r="G24" s="541"/>
      <c r="H24" s="541"/>
      <c r="I24" s="541"/>
      <c r="J24" s="541"/>
      <c r="K24" s="541"/>
      <c r="L24" s="541"/>
      <c r="M24" s="541"/>
      <c r="N24" s="541"/>
      <c r="O24" s="561"/>
    </row>
    <row r="25" spans="2:15" ht="33" customHeight="1" x14ac:dyDescent="0.2">
      <c r="B25" s="534"/>
      <c r="C25" s="535"/>
      <c r="D25" s="535"/>
      <c r="E25" s="536"/>
      <c r="F25" s="541"/>
      <c r="G25" s="541"/>
      <c r="H25" s="541"/>
      <c r="I25" s="541"/>
      <c r="J25" s="541"/>
      <c r="K25" s="541"/>
      <c r="L25" s="541"/>
      <c r="M25" s="541"/>
      <c r="N25" s="541"/>
      <c r="O25" s="561"/>
    </row>
    <row r="26" spans="2:15" ht="33" customHeight="1" thickBot="1" x14ac:dyDescent="0.25">
      <c r="B26" s="537"/>
      <c r="C26" s="538"/>
      <c r="D26" s="538"/>
      <c r="E26" s="539"/>
      <c r="F26" s="562"/>
      <c r="G26" s="562"/>
      <c r="H26" s="563"/>
      <c r="I26" s="538"/>
      <c r="J26" s="538"/>
      <c r="K26" s="539"/>
      <c r="L26" s="563"/>
      <c r="M26" s="539"/>
      <c r="N26" s="563"/>
      <c r="O26" s="564"/>
    </row>
    <row r="27" spans="2:15" x14ac:dyDescent="0.2"/>
  </sheetData>
  <mergeCells count="52">
    <mergeCell ref="F26:G26"/>
    <mergeCell ref="H26:K26"/>
    <mergeCell ref="L26:M26"/>
    <mergeCell ref="N26:O26"/>
    <mergeCell ref="F24:G24"/>
    <mergeCell ref="H24:K24"/>
    <mergeCell ref="L24:M24"/>
    <mergeCell ref="N24:O24"/>
    <mergeCell ref="F25:G25"/>
    <mergeCell ref="H25:K25"/>
    <mergeCell ref="L25:M25"/>
    <mergeCell ref="N25:O25"/>
    <mergeCell ref="F22:G22"/>
    <mergeCell ref="H22:K22"/>
    <mergeCell ref="L22:M22"/>
    <mergeCell ref="N22:O22"/>
    <mergeCell ref="F23:G23"/>
    <mergeCell ref="H23:K23"/>
    <mergeCell ref="L23:M23"/>
    <mergeCell ref="N23:O23"/>
    <mergeCell ref="N20:O20"/>
    <mergeCell ref="F21:G21"/>
    <mergeCell ref="H21:K21"/>
    <mergeCell ref="L21:M21"/>
    <mergeCell ref="N21:O21"/>
    <mergeCell ref="B2:O2"/>
    <mergeCell ref="B18:E18"/>
    <mergeCell ref="F18:G18"/>
    <mergeCell ref="H18:K18"/>
    <mergeCell ref="L18:M18"/>
    <mergeCell ref="N18:O18"/>
    <mergeCell ref="B9:E9"/>
    <mergeCell ref="B12:G12"/>
    <mergeCell ref="H12:O12"/>
    <mergeCell ref="B13:G16"/>
    <mergeCell ref="H13:O16"/>
    <mergeCell ref="B23:E23"/>
    <mergeCell ref="B24:E24"/>
    <mergeCell ref="B25:E25"/>
    <mergeCell ref="B26:E26"/>
    <mergeCell ref="Q3:S3"/>
    <mergeCell ref="B19:E19"/>
    <mergeCell ref="B20:E20"/>
    <mergeCell ref="B21:E21"/>
    <mergeCell ref="B22:E22"/>
    <mergeCell ref="F19:G19"/>
    <mergeCell ref="H19:K19"/>
    <mergeCell ref="L19:M19"/>
    <mergeCell ref="N19:O19"/>
    <mergeCell ref="F20:G20"/>
    <mergeCell ref="H20:K20"/>
    <mergeCell ref="L20:M20"/>
  </mergeCells>
  <conditionalFormatting sqref="I5:I6">
    <cfRule type="containsBlanks" dxfId="5" priority="1">
      <formula>LEN(TRIM(I5))=0</formula>
    </cfRule>
  </conditionalFormatting>
  <dataValidations count="14">
    <dataValidation allowBlank="1" showInputMessage="1" showErrorMessage="1" promptTitle="Please consider:" prompt="Infection prevention (HCAI)_x000a_Waiting times/delays_x000a_Staffing levels/competence_x000a_Serious Incidents and Never Events" sqref="B5" xr:uid="{00000000-0002-0000-0900-000000000000}"/>
    <dataValidation allowBlank="1" showInputMessage="1" showErrorMessage="1" promptTitle="Please consider:" prompt="Governance_x000a_Clinical audit_x000a_CQC standards_x000a_NICE compliance_x000a_WHO checklist" sqref="B6" xr:uid="{00000000-0002-0000-0900-000001000000}"/>
    <dataValidation allowBlank="1" showInputMessage="1" showErrorMessage="1" promptTitle="Please consider:" prompt="Cleanliness_x000a_Suitability_x000a_Upkeep_x000a_Equipment" sqref="B7" xr:uid="{00000000-0002-0000-0900-000002000000}"/>
    <dataValidation allowBlank="1" showInputMessage="1" showErrorMessage="1" promptTitle="Please consider:" prompt="Adults and children at risk_x000a_No one must suffer any form of abuse or improper treatment while receiving care. This includes:_x000a_Neglect_x000a_Degrading treatment_x000a_Unnecessary or disproportionate restraint_x000a_Inappropriate limits on freedom" sqref="B8" xr:uid="{00000000-0002-0000-0900-000003000000}"/>
    <dataValidation allowBlank="1" showInputMessage="1" showErrorMessage="1" promptTitle="Please consider:" prompt="Any other information relevant to patient safety." sqref="B9:E9" xr:uid="{00000000-0002-0000-0900-000004000000}"/>
    <dataValidation allowBlank="1" showInputMessage="1" showErrorMessage="1" promptTitle="Positive impacts:" prompt="Please provide a summary of the positive impacts in each of the areas listed" sqref="B13" xr:uid="{00000000-0002-0000-0900-000005000000}"/>
    <dataValidation allowBlank="1" showInputMessage="1" showErrorMessage="1" promptTitle="Action lead:" prompt="Please insert name and organisation of person responsible for this action" sqref="N18:O18" xr:uid="{00000000-0002-0000-0900-000006000000}"/>
    <dataValidation allowBlank="1" showInputMessage="1" showErrorMessage="1" promptTitle="Action monitoring:" prompt="Please describe how the mitigating actions will be monitored to ensure completion e.g. at what commitee will progress be tracked" sqref="H18:K18" xr:uid="{00000000-0002-0000-0900-000007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8:G18" xr:uid="{00000000-0002-0000-0900-000008000000}"/>
    <dataValidation allowBlank="1" showInputMessage="1" showErrorMessage="1" promptTitle="Negative impacts:" prompt="Please provide a summary of the negative impacts in each of the areas listed" sqref="B19:B26" xr:uid="{00000000-0002-0000-0900-000009000000}"/>
    <dataValidation allowBlank="1" showErrorMessage="1" promptTitle="Action review:" prompt="How often will this action be reviewed?" sqref="L18:M18" xr:uid="{00000000-0002-0000-0900-00000A000000}"/>
    <dataValidation allowBlank="1" showErrorMessage="1" promptTitle="Positive impacts:" prompt="Please provide a summary of the positive impacts in each of the areas listed" sqref="H13:O16" xr:uid="{00000000-0002-0000-0900-00000B000000}"/>
    <dataValidation type="list" allowBlank="1" showInputMessage="1" showErrorMessage="1" sqref="H5" xr:uid="{00000000-0002-0000-0900-00000D000000}">
      <formula1>CONPOS</formula1>
    </dataValidation>
    <dataValidation type="list" allowBlank="1" showInputMessage="1" showErrorMessage="1" sqref="H6" xr:uid="{00000000-0002-0000-0900-00000E000000}">
      <formula1>CONNEG</formula1>
    </dataValidation>
  </dataValidations>
  <hyperlinks>
    <hyperlink ref="G7" location="'Impact Matrix'!A1" display="*See Impact Matrix tab for guidance" xr:uid="{00000000-0004-0000-0900-000000000000}"/>
    <hyperlink ref="B3" location="Guidance!A1" display="Link to guidance" xr:uid="{00000000-0004-0000-0900-000001000000}"/>
  </hyperlinks>
  <printOptions horizontalCentered="1" verticalCentered="1"/>
  <pageMargins left="0" right="0" top="0.59055118110236227" bottom="0.19685039370078741" header="0.31496062992125984" footer="0.31496062992125984"/>
  <pageSetup paperSize="9" scale="65" orientation="landscape" r:id="rId1"/>
  <headerFooter>
    <oddHeader>&amp;LWorksheet: &amp;A</oddHeader>
  </headerFooter>
  <drawing r:id="rId2"/>
  <legacyDrawing r:id="rId3"/>
  <controls>
    <mc:AlternateContent xmlns:mc="http://schemas.openxmlformats.org/markup-compatibility/2006">
      <mc:Choice Requires="x14">
        <control shapeId="10265" r:id="rId4" name="CheckBox1">
          <controlPr defaultSize="0" autoLine="0" linkedCell="Q5" r:id="rId5">
            <anchor moveWithCells="1" sizeWithCells="1">
              <from>
                <xdr:col>2</xdr:col>
                <xdr:colOff>104775</xdr:colOff>
                <xdr:row>4</xdr:row>
                <xdr:rowOff>76200</xdr:rowOff>
              </from>
              <to>
                <xdr:col>2</xdr:col>
                <xdr:colOff>257175</xdr:colOff>
                <xdr:row>4</xdr:row>
                <xdr:rowOff>295275</xdr:rowOff>
              </to>
            </anchor>
          </controlPr>
        </control>
      </mc:Choice>
      <mc:Fallback>
        <control shapeId="10265" r:id="rId4" name="CheckBox1"/>
      </mc:Fallback>
    </mc:AlternateContent>
    <mc:AlternateContent xmlns:mc="http://schemas.openxmlformats.org/markup-compatibility/2006">
      <mc:Choice Requires="x14">
        <control shapeId="10266" r:id="rId6" name="CheckBox2">
          <controlPr defaultSize="0" autoLine="0" linkedCell="R5" r:id="rId7">
            <anchor moveWithCells="1" sizeWithCells="1">
              <from>
                <xdr:col>3</xdr:col>
                <xdr:colOff>85725</xdr:colOff>
                <xdr:row>4</xdr:row>
                <xdr:rowOff>76200</xdr:rowOff>
              </from>
              <to>
                <xdr:col>3</xdr:col>
                <xdr:colOff>238125</xdr:colOff>
                <xdr:row>4</xdr:row>
                <xdr:rowOff>295275</xdr:rowOff>
              </to>
            </anchor>
          </controlPr>
        </control>
      </mc:Choice>
      <mc:Fallback>
        <control shapeId="10266" r:id="rId6" name="CheckBox2"/>
      </mc:Fallback>
    </mc:AlternateContent>
    <mc:AlternateContent xmlns:mc="http://schemas.openxmlformats.org/markup-compatibility/2006">
      <mc:Choice Requires="x14">
        <control shapeId="10267" r:id="rId8" name="CheckBox3">
          <controlPr defaultSize="0" autoLine="0" linkedCell="S5" r:id="rId5">
            <anchor moveWithCells="1" sizeWithCells="1">
              <from>
                <xdr:col>4</xdr:col>
                <xdr:colOff>66675</xdr:colOff>
                <xdr:row>4</xdr:row>
                <xdr:rowOff>76200</xdr:rowOff>
              </from>
              <to>
                <xdr:col>4</xdr:col>
                <xdr:colOff>219075</xdr:colOff>
                <xdr:row>4</xdr:row>
                <xdr:rowOff>295275</xdr:rowOff>
              </to>
            </anchor>
          </controlPr>
        </control>
      </mc:Choice>
      <mc:Fallback>
        <control shapeId="10267" r:id="rId8" name="CheckBox3"/>
      </mc:Fallback>
    </mc:AlternateContent>
    <mc:AlternateContent xmlns:mc="http://schemas.openxmlformats.org/markup-compatibility/2006">
      <mc:Choice Requires="x14">
        <control shapeId="10268" r:id="rId9" name="CheckBox4">
          <controlPr defaultSize="0" autoLine="0" linkedCell="Q6" r:id="rId5">
            <anchor moveWithCells="1" sizeWithCells="1">
              <from>
                <xdr:col>2</xdr:col>
                <xdr:colOff>85725</xdr:colOff>
                <xdr:row>5</xdr:row>
                <xdr:rowOff>47625</xdr:rowOff>
              </from>
              <to>
                <xdr:col>2</xdr:col>
                <xdr:colOff>238125</xdr:colOff>
                <xdr:row>5</xdr:row>
                <xdr:rowOff>257175</xdr:rowOff>
              </to>
            </anchor>
          </controlPr>
        </control>
      </mc:Choice>
      <mc:Fallback>
        <control shapeId="10268" r:id="rId9" name="CheckBox4"/>
      </mc:Fallback>
    </mc:AlternateContent>
    <mc:AlternateContent xmlns:mc="http://schemas.openxmlformats.org/markup-compatibility/2006">
      <mc:Choice Requires="x14">
        <control shapeId="10269" r:id="rId10" name="CheckBox5">
          <controlPr defaultSize="0" autoLine="0" linkedCell="R6" r:id="rId7">
            <anchor moveWithCells="1" sizeWithCells="1">
              <from>
                <xdr:col>3</xdr:col>
                <xdr:colOff>76200</xdr:colOff>
                <xdr:row>5</xdr:row>
                <xdr:rowOff>47625</xdr:rowOff>
              </from>
              <to>
                <xdr:col>3</xdr:col>
                <xdr:colOff>228600</xdr:colOff>
                <xdr:row>5</xdr:row>
                <xdr:rowOff>257175</xdr:rowOff>
              </to>
            </anchor>
          </controlPr>
        </control>
      </mc:Choice>
      <mc:Fallback>
        <control shapeId="10269" r:id="rId10" name="CheckBox5"/>
      </mc:Fallback>
    </mc:AlternateContent>
    <mc:AlternateContent xmlns:mc="http://schemas.openxmlformats.org/markup-compatibility/2006">
      <mc:Choice Requires="x14">
        <control shapeId="10270" r:id="rId11" name="CheckBox6">
          <controlPr defaultSize="0" autoLine="0" linkedCell="S6" r:id="rId5">
            <anchor moveWithCells="1" sizeWithCells="1">
              <from>
                <xdr:col>4</xdr:col>
                <xdr:colOff>66675</xdr:colOff>
                <xdr:row>5</xdr:row>
                <xdr:rowOff>47625</xdr:rowOff>
              </from>
              <to>
                <xdr:col>4</xdr:col>
                <xdr:colOff>219075</xdr:colOff>
                <xdr:row>5</xdr:row>
                <xdr:rowOff>257175</xdr:rowOff>
              </to>
            </anchor>
          </controlPr>
        </control>
      </mc:Choice>
      <mc:Fallback>
        <control shapeId="10270" r:id="rId11" name="CheckBox6"/>
      </mc:Fallback>
    </mc:AlternateContent>
    <mc:AlternateContent xmlns:mc="http://schemas.openxmlformats.org/markup-compatibility/2006">
      <mc:Choice Requires="x14">
        <control shapeId="10272" r:id="rId12" name="CheckBox7">
          <controlPr defaultSize="0" autoLine="0" linkedCell="Q7" r:id="rId5">
            <anchor moveWithCells="1" sizeWithCells="1">
              <from>
                <xdr:col>2</xdr:col>
                <xdr:colOff>85725</xdr:colOff>
                <xdr:row>6</xdr:row>
                <xdr:rowOff>47625</xdr:rowOff>
              </from>
              <to>
                <xdr:col>2</xdr:col>
                <xdr:colOff>238125</xdr:colOff>
                <xdr:row>6</xdr:row>
                <xdr:rowOff>257175</xdr:rowOff>
              </to>
            </anchor>
          </controlPr>
        </control>
      </mc:Choice>
      <mc:Fallback>
        <control shapeId="10272" r:id="rId12" name="CheckBox7"/>
      </mc:Fallback>
    </mc:AlternateContent>
    <mc:AlternateContent xmlns:mc="http://schemas.openxmlformats.org/markup-compatibility/2006">
      <mc:Choice Requires="x14">
        <control shapeId="10273" r:id="rId13" name="CheckBox8">
          <controlPr defaultSize="0" autoLine="0" linkedCell="R7" r:id="rId7">
            <anchor moveWithCells="1" sizeWithCells="1">
              <from>
                <xdr:col>3</xdr:col>
                <xdr:colOff>76200</xdr:colOff>
                <xdr:row>6</xdr:row>
                <xdr:rowOff>47625</xdr:rowOff>
              </from>
              <to>
                <xdr:col>3</xdr:col>
                <xdr:colOff>228600</xdr:colOff>
                <xdr:row>6</xdr:row>
                <xdr:rowOff>257175</xdr:rowOff>
              </to>
            </anchor>
          </controlPr>
        </control>
      </mc:Choice>
      <mc:Fallback>
        <control shapeId="10273" r:id="rId13" name="CheckBox8"/>
      </mc:Fallback>
    </mc:AlternateContent>
    <mc:AlternateContent xmlns:mc="http://schemas.openxmlformats.org/markup-compatibility/2006">
      <mc:Choice Requires="x14">
        <control shapeId="10274" r:id="rId14" name="CheckBox9">
          <controlPr defaultSize="0" autoLine="0" linkedCell="S7" r:id="rId5">
            <anchor moveWithCells="1" sizeWithCells="1">
              <from>
                <xdr:col>4</xdr:col>
                <xdr:colOff>66675</xdr:colOff>
                <xdr:row>6</xdr:row>
                <xdr:rowOff>47625</xdr:rowOff>
              </from>
              <to>
                <xdr:col>4</xdr:col>
                <xdr:colOff>219075</xdr:colOff>
                <xdr:row>6</xdr:row>
                <xdr:rowOff>257175</xdr:rowOff>
              </to>
            </anchor>
          </controlPr>
        </control>
      </mc:Choice>
      <mc:Fallback>
        <control shapeId="10274" r:id="rId14" name="CheckBox9"/>
      </mc:Fallback>
    </mc:AlternateContent>
    <mc:AlternateContent xmlns:mc="http://schemas.openxmlformats.org/markup-compatibility/2006">
      <mc:Choice Requires="x14">
        <control shapeId="10275" r:id="rId15" name="CheckBox10">
          <controlPr defaultSize="0" autoLine="0" linkedCell="Q8" r:id="rId5">
            <anchor moveWithCells="1" sizeWithCells="1">
              <from>
                <xdr:col>2</xdr:col>
                <xdr:colOff>85725</xdr:colOff>
                <xdr:row>7</xdr:row>
                <xdr:rowOff>47625</xdr:rowOff>
              </from>
              <to>
                <xdr:col>2</xdr:col>
                <xdr:colOff>238125</xdr:colOff>
                <xdr:row>7</xdr:row>
                <xdr:rowOff>257175</xdr:rowOff>
              </to>
            </anchor>
          </controlPr>
        </control>
      </mc:Choice>
      <mc:Fallback>
        <control shapeId="10275" r:id="rId15" name="CheckBox10"/>
      </mc:Fallback>
    </mc:AlternateContent>
    <mc:AlternateContent xmlns:mc="http://schemas.openxmlformats.org/markup-compatibility/2006">
      <mc:Choice Requires="x14">
        <control shapeId="10276" r:id="rId16" name="CheckBox11">
          <controlPr defaultSize="0" autoLine="0" linkedCell="R8" r:id="rId7">
            <anchor moveWithCells="1" sizeWithCells="1">
              <from>
                <xdr:col>3</xdr:col>
                <xdr:colOff>76200</xdr:colOff>
                <xdr:row>7</xdr:row>
                <xdr:rowOff>47625</xdr:rowOff>
              </from>
              <to>
                <xdr:col>3</xdr:col>
                <xdr:colOff>228600</xdr:colOff>
                <xdr:row>7</xdr:row>
                <xdr:rowOff>257175</xdr:rowOff>
              </to>
            </anchor>
          </controlPr>
        </control>
      </mc:Choice>
      <mc:Fallback>
        <control shapeId="10276" r:id="rId16" name="CheckBox11"/>
      </mc:Fallback>
    </mc:AlternateContent>
    <mc:AlternateContent xmlns:mc="http://schemas.openxmlformats.org/markup-compatibility/2006">
      <mc:Choice Requires="x14">
        <control shapeId="10277" r:id="rId17" name="CheckBox12">
          <controlPr defaultSize="0" autoLine="0" linkedCell="S8" r:id="rId5">
            <anchor moveWithCells="1" sizeWithCells="1">
              <from>
                <xdr:col>4</xdr:col>
                <xdr:colOff>66675</xdr:colOff>
                <xdr:row>7</xdr:row>
                <xdr:rowOff>47625</xdr:rowOff>
              </from>
              <to>
                <xdr:col>4</xdr:col>
                <xdr:colOff>219075</xdr:colOff>
                <xdr:row>7</xdr:row>
                <xdr:rowOff>257175</xdr:rowOff>
              </to>
            </anchor>
          </controlPr>
        </control>
      </mc:Choice>
      <mc:Fallback>
        <control shapeId="10277" r:id="rId17" name="CheckBox12"/>
      </mc:Fallback>
    </mc:AlternateContent>
    <mc:AlternateContent xmlns:mc="http://schemas.openxmlformats.org/markup-compatibility/2006">
      <mc:Choice Requires="x14">
        <control shapeId="10278" r:id="rId18" name="CheckBox13">
          <controlPr defaultSize="0" autoLine="0" linkedCell="Q10" r:id="rId5">
            <anchor moveWithCells="1" sizeWithCells="1">
              <from>
                <xdr:col>2</xdr:col>
                <xdr:colOff>85725</xdr:colOff>
                <xdr:row>9</xdr:row>
                <xdr:rowOff>47625</xdr:rowOff>
              </from>
              <to>
                <xdr:col>2</xdr:col>
                <xdr:colOff>238125</xdr:colOff>
                <xdr:row>9</xdr:row>
                <xdr:rowOff>257175</xdr:rowOff>
              </to>
            </anchor>
          </controlPr>
        </control>
      </mc:Choice>
      <mc:Fallback>
        <control shapeId="10278" r:id="rId18" name="CheckBox13"/>
      </mc:Fallback>
    </mc:AlternateContent>
    <mc:AlternateContent xmlns:mc="http://schemas.openxmlformats.org/markup-compatibility/2006">
      <mc:Choice Requires="x14">
        <control shapeId="10279" r:id="rId19" name="CheckBox14">
          <controlPr defaultSize="0" autoLine="0" linkedCell="R10" r:id="rId5">
            <anchor moveWithCells="1" sizeWithCells="1">
              <from>
                <xdr:col>3</xdr:col>
                <xdr:colOff>76200</xdr:colOff>
                <xdr:row>9</xdr:row>
                <xdr:rowOff>47625</xdr:rowOff>
              </from>
              <to>
                <xdr:col>3</xdr:col>
                <xdr:colOff>228600</xdr:colOff>
                <xdr:row>9</xdr:row>
                <xdr:rowOff>257175</xdr:rowOff>
              </to>
            </anchor>
          </controlPr>
        </control>
      </mc:Choice>
      <mc:Fallback>
        <control shapeId="10279" r:id="rId19" name="CheckBox14"/>
      </mc:Fallback>
    </mc:AlternateContent>
    <mc:AlternateContent xmlns:mc="http://schemas.openxmlformats.org/markup-compatibility/2006">
      <mc:Choice Requires="x14">
        <control shapeId="10280" r:id="rId20" name="CheckBox15">
          <controlPr defaultSize="0" autoLine="0" linkedCell="S10" r:id="rId5">
            <anchor moveWithCells="1" sizeWithCells="1">
              <from>
                <xdr:col>4</xdr:col>
                <xdr:colOff>66675</xdr:colOff>
                <xdr:row>9</xdr:row>
                <xdr:rowOff>47625</xdr:rowOff>
              </from>
              <to>
                <xdr:col>4</xdr:col>
                <xdr:colOff>219075</xdr:colOff>
                <xdr:row>9</xdr:row>
                <xdr:rowOff>257175</xdr:rowOff>
              </to>
            </anchor>
          </controlPr>
        </control>
      </mc:Choice>
      <mc:Fallback>
        <control shapeId="10280" r:id="rId20" name="CheckBox15"/>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8AFF46A-CB91-434E-9223-20A5D256C579}">
          <x14:formula1>
            <xm:f>'Impact Matrix'!$U$3:$U$8</xm:f>
          </x14:formula1>
          <xm:sqref>I5:I6</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A1:T42"/>
  <sheetViews>
    <sheetView showGridLines="0" zoomScale="90" zoomScaleNormal="90" workbookViewId="0">
      <selection activeCell="B17" sqref="B17:G17"/>
    </sheetView>
  </sheetViews>
  <sheetFormatPr defaultColWidth="0" defaultRowHeight="15.75" zeroHeight="1" x14ac:dyDescent="0.25"/>
  <cols>
    <col min="1" max="1" width="2.5703125" style="1" customWidth="1"/>
    <col min="2" max="2" width="103.42578125"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3.5703125" style="1" customWidth="1"/>
    <col min="17" max="19" width="0" style="1" hidden="1" customWidth="1"/>
    <col min="20" max="20" width="0" hidden="1" customWidth="1"/>
    <col min="21" max="16384" width="9.140625" style="1" hidden="1"/>
  </cols>
  <sheetData>
    <row r="1" spans="2:20" ht="16.5" thickBot="1" x14ac:dyDescent="0.3"/>
    <row r="2" spans="2:20" ht="24.75" customHeight="1" thickBot="1" x14ac:dyDescent="0.3">
      <c r="B2" s="507" t="s">
        <v>347</v>
      </c>
      <c r="C2" s="508"/>
      <c r="D2" s="508"/>
      <c r="E2" s="508"/>
      <c r="F2" s="508"/>
      <c r="G2" s="508"/>
      <c r="H2" s="508"/>
      <c r="I2" s="508"/>
      <c r="J2" s="508"/>
      <c r="K2" s="508"/>
      <c r="L2" s="508"/>
      <c r="M2" s="508"/>
      <c r="N2" s="508"/>
      <c r="O2" s="509"/>
    </row>
    <row r="3" spans="2:20" s="11" customFormat="1" ht="32.25" customHeight="1" thickBot="1" x14ac:dyDescent="0.3">
      <c r="B3" s="76" t="s">
        <v>317</v>
      </c>
      <c r="C3" s="76"/>
      <c r="D3" s="76"/>
      <c r="E3" s="76"/>
      <c r="T3"/>
    </row>
    <row r="4" spans="2:20" ht="99.75" x14ac:dyDescent="0.25">
      <c r="B4" s="26" t="s">
        <v>318</v>
      </c>
      <c r="C4" s="40" t="s">
        <v>319</v>
      </c>
      <c r="D4" s="40" t="s">
        <v>320</v>
      </c>
      <c r="E4" s="41" t="s">
        <v>321</v>
      </c>
      <c r="G4" s="26" t="s">
        <v>343</v>
      </c>
      <c r="H4" s="40" t="s">
        <v>323</v>
      </c>
      <c r="I4" s="40" t="s">
        <v>324</v>
      </c>
      <c r="J4" s="41" t="s">
        <v>325</v>
      </c>
      <c r="Q4" s="40"/>
      <c r="R4" s="40" t="s">
        <v>319</v>
      </c>
      <c r="S4" s="41" t="s">
        <v>320</v>
      </c>
    </row>
    <row r="5" spans="2:20" s="11" customFormat="1" ht="24" customHeight="1" x14ac:dyDescent="0.25">
      <c r="B5" s="3" t="s">
        <v>2810</v>
      </c>
      <c r="C5" s="42"/>
      <c r="D5" s="43"/>
      <c r="E5" s="44"/>
      <c r="G5" s="49" t="s">
        <v>348</v>
      </c>
      <c r="H5" s="13">
        <f>Q13</f>
        <v>0</v>
      </c>
      <c r="I5" s="225"/>
      <c r="J5" s="51">
        <f>H5*I5</f>
        <v>0</v>
      </c>
      <c r="Q5" s="42" t="b">
        <v>0</v>
      </c>
      <c r="R5" s="43" t="b">
        <v>1</v>
      </c>
      <c r="S5" s="44" t="b">
        <v>0</v>
      </c>
      <c r="T5"/>
    </row>
    <row r="6" spans="2:20" s="11" customFormat="1" ht="24" customHeight="1" thickBot="1" x14ac:dyDescent="0.3">
      <c r="B6" s="3" t="s">
        <v>349</v>
      </c>
      <c r="C6" s="42"/>
      <c r="D6" s="43"/>
      <c r="E6" s="44"/>
      <c r="G6" s="50" t="s">
        <v>350</v>
      </c>
      <c r="H6" s="48">
        <f>-S13</f>
        <v>0</v>
      </c>
      <c r="I6" s="227"/>
      <c r="J6" s="52">
        <f>H6*I6</f>
        <v>0</v>
      </c>
      <c r="Q6" s="42" t="b">
        <v>0</v>
      </c>
      <c r="R6" s="43" t="b">
        <v>1</v>
      </c>
      <c r="S6" s="44" t="b">
        <v>0</v>
      </c>
      <c r="T6"/>
    </row>
    <row r="7" spans="2:20" ht="24" customHeight="1" x14ac:dyDescent="0.25">
      <c r="B7" s="102" t="s">
        <v>351</v>
      </c>
      <c r="C7" s="99"/>
      <c r="D7" s="100"/>
      <c r="E7" s="101"/>
      <c r="Q7" s="99" t="b">
        <v>0</v>
      </c>
      <c r="R7" s="100" t="b">
        <v>1</v>
      </c>
      <c r="S7" s="101" t="b">
        <v>0</v>
      </c>
    </row>
    <row r="8" spans="2:20" ht="24" customHeight="1" x14ac:dyDescent="0.25">
      <c r="B8" s="102" t="s">
        <v>352</v>
      </c>
      <c r="C8" s="99"/>
      <c r="D8" s="100"/>
      <c r="E8" s="101"/>
      <c r="Q8" s="99" t="b">
        <v>0</v>
      </c>
      <c r="R8" s="100" t="b">
        <v>1</v>
      </c>
      <c r="S8" s="101" t="b">
        <v>0</v>
      </c>
    </row>
    <row r="9" spans="2:20" ht="24" customHeight="1" x14ac:dyDescent="0.25">
      <c r="B9" s="102" t="s">
        <v>353</v>
      </c>
      <c r="C9" s="99"/>
      <c r="D9" s="100"/>
      <c r="E9" s="101"/>
      <c r="Q9" s="99" t="b">
        <v>0</v>
      </c>
      <c r="R9" s="100" t="b">
        <v>1</v>
      </c>
      <c r="S9" s="101" t="b">
        <v>0</v>
      </c>
    </row>
    <row r="10" spans="2:20" ht="24" customHeight="1" x14ac:dyDescent="0.25">
      <c r="B10" s="102" t="s">
        <v>354</v>
      </c>
      <c r="C10" s="99"/>
      <c r="D10" s="100"/>
      <c r="E10" s="101"/>
      <c r="Q10" s="99" t="b">
        <v>0</v>
      </c>
      <c r="R10" s="100" t="b">
        <v>1</v>
      </c>
      <c r="S10" s="101" t="b">
        <v>0</v>
      </c>
    </row>
    <row r="11" spans="2:20" ht="24" customHeight="1" x14ac:dyDescent="0.25">
      <c r="B11" s="583" t="s">
        <v>333</v>
      </c>
      <c r="C11" s="584"/>
      <c r="D11" s="584"/>
      <c r="E11" s="585"/>
    </row>
    <row r="12" spans="2:20" ht="24" customHeight="1" thickBot="1" x14ac:dyDescent="0.3">
      <c r="B12" s="21"/>
      <c r="C12" s="46"/>
      <c r="D12" s="35"/>
      <c r="E12" s="47"/>
      <c r="Q12" s="99" t="b">
        <v>0</v>
      </c>
      <c r="R12" s="100" t="b">
        <v>0</v>
      </c>
      <c r="S12" s="101" t="b">
        <v>0</v>
      </c>
    </row>
    <row r="13" spans="2:20" ht="16.5" thickBot="1" x14ac:dyDescent="0.3">
      <c r="Q13" s="1">
        <f>COUNTIF(Q5:Q12,TRUE)</f>
        <v>0</v>
      </c>
      <c r="R13" s="1">
        <f t="shared" ref="R13:S13" si="0">COUNTIF(R5:R12,TRUE)</f>
        <v>6</v>
      </c>
      <c r="S13" s="1">
        <f t="shared" si="0"/>
        <v>0</v>
      </c>
    </row>
    <row r="14" spans="2:20" ht="24" customHeight="1" x14ac:dyDescent="0.25">
      <c r="B14" s="468" t="s">
        <v>334</v>
      </c>
      <c r="C14" s="469"/>
      <c r="D14" s="469"/>
      <c r="E14" s="469"/>
      <c r="F14" s="469"/>
      <c r="G14" s="469"/>
      <c r="H14" s="549" t="s">
        <v>335</v>
      </c>
      <c r="I14" s="469"/>
      <c r="J14" s="469"/>
      <c r="K14" s="469"/>
      <c r="L14" s="469"/>
      <c r="M14" s="469"/>
      <c r="N14" s="469"/>
      <c r="O14" s="470"/>
    </row>
    <row r="15" spans="2:20" s="11" customFormat="1" ht="32.25" customHeight="1" x14ac:dyDescent="0.25">
      <c r="B15" s="565" t="s">
        <v>2828</v>
      </c>
      <c r="C15" s="566"/>
      <c r="D15" s="566"/>
      <c r="E15" s="566"/>
      <c r="F15" s="566"/>
      <c r="G15" s="567"/>
      <c r="H15" s="568" t="s">
        <v>2829</v>
      </c>
      <c r="I15" s="566"/>
      <c r="J15" s="566"/>
      <c r="K15" s="566"/>
      <c r="L15" s="566"/>
      <c r="M15" s="566"/>
      <c r="N15" s="566"/>
      <c r="O15" s="569"/>
      <c r="T15"/>
    </row>
    <row r="16" spans="2:20" s="11" customFormat="1" ht="32.25" customHeight="1" x14ac:dyDescent="0.25">
      <c r="B16" s="297"/>
      <c r="C16" s="295"/>
      <c r="D16" s="295"/>
      <c r="E16" s="295"/>
      <c r="F16" s="295"/>
      <c r="G16" s="298"/>
      <c r="H16" s="588"/>
      <c r="I16" s="589"/>
      <c r="J16" s="589"/>
      <c r="K16" s="589"/>
      <c r="L16" s="589"/>
      <c r="M16" s="589"/>
      <c r="N16" s="589"/>
      <c r="O16" s="590"/>
      <c r="T16"/>
    </row>
    <row r="17" spans="2:20" s="11" customFormat="1" ht="50.25" customHeight="1" x14ac:dyDescent="0.25">
      <c r="B17" s="565"/>
      <c r="C17" s="566"/>
      <c r="D17" s="566"/>
      <c r="E17" s="566"/>
      <c r="F17" s="566"/>
      <c r="G17" s="567"/>
      <c r="H17" s="588"/>
      <c r="I17" s="589"/>
      <c r="J17" s="589"/>
      <c r="K17" s="589"/>
      <c r="L17" s="589"/>
      <c r="M17" s="589"/>
      <c r="N17" s="589"/>
      <c r="O17" s="590"/>
      <c r="T17"/>
    </row>
    <row r="18" spans="2:20" s="11" customFormat="1" ht="32.25" customHeight="1" x14ac:dyDescent="0.25">
      <c r="B18" s="297"/>
      <c r="C18" s="295"/>
      <c r="D18" s="295"/>
      <c r="E18" s="295"/>
      <c r="F18" s="295"/>
      <c r="G18" s="298"/>
      <c r="H18" s="588"/>
      <c r="I18" s="589"/>
      <c r="J18" s="589"/>
      <c r="K18" s="589"/>
      <c r="L18" s="589"/>
      <c r="M18" s="589"/>
      <c r="N18" s="589"/>
      <c r="O18" s="590"/>
      <c r="T18"/>
    </row>
    <row r="19" spans="2:20" s="11" customFormat="1" ht="32.25" customHeight="1" x14ac:dyDescent="0.25">
      <c r="B19" s="297"/>
      <c r="C19" s="295"/>
      <c r="D19" s="295"/>
      <c r="E19" s="295"/>
      <c r="F19" s="295"/>
      <c r="G19" s="298"/>
      <c r="H19" s="588"/>
      <c r="I19" s="589"/>
      <c r="J19" s="589"/>
      <c r="K19" s="589"/>
      <c r="L19" s="589"/>
      <c r="M19" s="589"/>
      <c r="N19" s="589"/>
      <c r="O19" s="590"/>
      <c r="T19"/>
    </row>
    <row r="20" spans="2:20" s="11" customFormat="1" ht="32.25" customHeight="1" x14ac:dyDescent="0.25">
      <c r="B20" s="570" t="s">
        <v>333</v>
      </c>
      <c r="C20" s="571"/>
      <c r="D20" s="571"/>
      <c r="E20" s="571"/>
      <c r="F20" s="571"/>
      <c r="G20" s="571"/>
      <c r="H20" s="571"/>
      <c r="I20" s="571"/>
      <c r="J20" s="571"/>
      <c r="K20" s="571"/>
      <c r="L20" s="571"/>
      <c r="M20" s="571"/>
      <c r="N20" s="571"/>
      <c r="O20" s="572"/>
      <c r="T20"/>
    </row>
    <row r="21" spans="2:20" s="11" customFormat="1" ht="32.25" customHeight="1" x14ac:dyDescent="0.25">
      <c r="B21" s="573"/>
      <c r="C21" s="574"/>
      <c r="D21" s="574"/>
      <c r="E21" s="574"/>
      <c r="F21" s="574"/>
      <c r="G21" s="575"/>
      <c r="H21" s="579"/>
      <c r="I21" s="574"/>
      <c r="J21" s="574"/>
      <c r="K21" s="574"/>
      <c r="L21" s="574"/>
      <c r="M21" s="574"/>
      <c r="N21" s="574"/>
      <c r="O21" s="580"/>
      <c r="T21"/>
    </row>
    <row r="22" spans="2:20" s="11" customFormat="1" ht="32.25" customHeight="1" thickBot="1" x14ac:dyDescent="0.3">
      <c r="B22" s="576"/>
      <c r="C22" s="577"/>
      <c r="D22" s="577"/>
      <c r="E22" s="577"/>
      <c r="F22" s="577"/>
      <c r="G22" s="578"/>
      <c r="H22" s="581"/>
      <c r="I22" s="577"/>
      <c r="J22" s="577"/>
      <c r="K22" s="577"/>
      <c r="L22" s="577"/>
      <c r="M22" s="577"/>
      <c r="N22" s="577"/>
      <c r="O22" s="582"/>
      <c r="T22"/>
    </row>
    <row r="23" spans="2:20" ht="16.5" thickBot="1" x14ac:dyDescent="0.3"/>
    <row r="24" spans="2:20" ht="33" customHeight="1" x14ac:dyDescent="0.25">
      <c r="B24" s="544" t="s">
        <v>336</v>
      </c>
      <c r="C24" s="545"/>
      <c r="D24" s="545"/>
      <c r="E24" s="545"/>
      <c r="F24" s="545" t="s">
        <v>337</v>
      </c>
      <c r="G24" s="545"/>
      <c r="H24" s="395" t="s">
        <v>338</v>
      </c>
      <c r="I24" s="396"/>
      <c r="J24" s="396"/>
      <c r="K24" s="586"/>
      <c r="L24" s="397" t="s">
        <v>339</v>
      </c>
      <c r="M24" s="397"/>
      <c r="N24" s="545" t="s">
        <v>340</v>
      </c>
      <c r="O24" s="587"/>
    </row>
    <row r="25" spans="2:20" ht="33" customHeight="1" x14ac:dyDescent="0.25">
      <c r="B25" s="591"/>
      <c r="C25" s="541"/>
      <c r="D25" s="541"/>
      <c r="E25" s="541"/>
      <c r="F25" s="541"/>
      <c r="G25" s="541"/>
      <c r="H25" s="541"/>
      <c r="I25" s="541"/>
      <c r="J25" s="541"/>
      <c r="K25" s="541"/>
      <c r="L25" s="541"/>
      <c r="M25" s="541"/>
      <c r="N25" s="542"/>
      <c r="O25" s="543"/>
    </row>
    <row r="26" spans="2:20" ht="33" customHeight="1" x14ac:dyDescent="0.25">
      <c r="B26" s="591"/>
      <c r="C26" s="541"/>
      <c r="D26" s="541"/>
      <c r="E26" s="541"/>
      <c r="F26" s="541"/>
      <c r="G26" s="541"/>
      <c r="H26" s="541"/>
      <c r="I26" s="541"/>
      <c r="J26" s="541"/>
      <c r="K26" s="541"/>
      <c r="L26" s="541"/>
      <c r="M26" s="541"/>
      <c r="N26" s="542"/>
      <c r="O26" s="543"/>
    </row>
    <row r="27" spans="2:20" ht="33" customHeight="1" x14ac:dyDescent="0.25">
      <c r="B27" s="591"/>
      <c r="C27" s="541"/>
      <c r="D27" s="541"/>
      <c r="E27" s="541"/>
      <c r="F27" s="541"/>
      <c r="G27" s="541"/>
      <c r="H27" s="541"/>
      <c r="I27" s="541"/>
      <c r="J27" s="541"/>
      <c r="K27" s="541"/>
      <c r="L27" s="541"/>
      <c r="M27" s="541"/>
      <c r="N27" s="542"/>
      <c r="O27" s="543"/>
    </row>
    <row r="28" spans="2:20" ht="33" customHeight="1" x14ac:dyDescent="0.25">
      <c r="B28" s="591"/>
      <c r="C28" s="541"/>
      <c r="D28" s="541"/>
      <c r="E28" s="541"/>
      <c r="F28" s="541"/>
      <c r="G28" s="541"/>
      <c r="H28" s="541"/>
      <c r="I28" s="541"/>
      <c r="J28" s="541"/>
      <c r="K28" s="541"/>
      <c r="L28" s="541"/>
      <c r="M28" s="541"/>
      <c r="N28" s="542"/>
      <c r="O28" s="543"/>
    </row>
    <row r="29" spans="2:20" ht="33" customHeight="1" x14ac:dyDescent="0.25">
      <c r="B29" s="591"/>
      <c r="C29" s="541"/>
      <c r="D29" s="541"/>
      <c r="E29" s="541"/>
      <c r="F29" s="541"/>
      <c r="G29" s="541"/>
      <c r="H29" s="541"/>
      <c r="I29" s="541"/>
      <c r="J29" s="541"/>
      <c r="K29" s="541"/>
      <c r="L29" s="541"/>
      <c r="M29" s="541"/>
      <c r="N29" s="542"/>
      <c r="O29" s="543"/>
    </row>
    <row r="30" spans="2:20" ht="33" customHeight="1" x14ac:dyDescent="0.25">
      <c r="B30" s="591"/>
      <c r="C30" s="541"/>
      <c r="D30" s="541"/>
      <c r="E30" s="541"/>
      <c r="F30" s="541"/>
      <c r="G30" s="541"/>
      <c r="H30" s="541"/>
      <c r="I30" s="541"/>
      <c r="J30" s="541"/>
      <c r="K30" s="541"/>
      <c r="L30" s="541"/>
      <c r="M30" s="541"/>
      <c r="N30" s="542"/>
      <c r="O30" s="543"/>
    </row>
    <row r="31" spans="2:20" ht="33" customHeight="1" x14ac:dyDescent="0.25">
      <c r="B31" s="591"/>
      <c r="C31" s="541"/>
      <c r="D31" s="541"/>
      <c r="E31" s="541"/>
      <c r="F31" s="541"/>
      <c r="G31" s="541"/>
      <c r="H31" s="541"/>
      <c r="I31" s="541"/>
      <c r="J31" s="541"/>
      <c r="K31" s="541"/>
      <c r="L31" s="541"/>
      <c r="M31" s="541"/>
      <c r="N31" s="542"/>
      <c r="O31" s="543"/>
    </row>
    <row r="32" spans="2:20" ht="33" customHeight="1" x14ac:dyDescent="0.25">
      <c r="B32" s="591"/>
      <c r="C32" s="541"/>
      <c r="D32" s="541"/>
      <c r="E32" s="541"/>
      <c r="F32" s="541"/>
      <c r="G32" s="541"/>
      <c r="H32" s="541"/>
      <c r="I32" s="541"/>
      <c r="J32" s="541"/>
      <c r="K32" s="541"/>
      <c r="L32" s="541"/>
      <c r="M32" s="541"/>
      <c r="N32" s="542"/>
      <c r="O32" s="543"/>
    </row>
    <row r="33" spans="2:15" ht="33" customHeight="1" x14ac:dyDescent="0.25">
      <c r="B33" s="591"/>
      <c r="C33" s="541"/>
      <c r="D33" s="541"/>
      <c r="E33" s="541"/>
      <c r="F33" s="541"/>
      <c r="G33" s="541"/>
      <c r="H33" s="541"/>
      <c r="I33" s="541"/>
      <c r="J33" s="541"/>
      <c r="K33" s="541"/>
      <c r="L33" s="541"/>
      <c r="M33" s="541"/>
      <c r="N33" s="542"/>
      <c r="O33" s="543"/>
    </row>
    <row r="34" spans="2:15" ht="33" customHeight="1" x14ac:dyDescent="0.25">
      <c r="B34" s="591"/>
      <c r="C34" s="541"/>
      <c r="D34" s="541"/>
      <c r="E34" s="541"/>
      <c r="F34" s="541"/>
      <c r="G34" s="541"/>
      <c r="H34" s="541"/>
      <c r="I34" s="541"/>
      <c r="J34" s="541"/>
      <c r="K34" s="541"/>
      <c r="L34" s="541"/>
      <c r="M34" s="541"/>
      <c r="N34" s="542"/>
      <c r="O34" s="543"/>
    </row>
    <row r="35" spans="2:15" ht="33" customHeight="1" x14ac:dyDescent="0.25">
      <c r="B35" s="591"/>
      <c r="C35" s="541"/>
      <c r="D35" s="541"/>
      <c r="E35" s="541"/>
      <c r="F35" s="541"/>
      <c r="G35" s="541"/>
      <c r="H35" s="541"/>
      <c r="I35" s="541"/>
      <c r="J35" s="541"/>
      <c r="K35" s="541"/>
      <c r="L35" s="541"/>
      <c r="M35" s="541"/>
      <c r="N35" s="542"/>
      <c r="O35" s="543"/>
    </row>
    <row r="36" spans="2:15" ht="33" customHeight="1" x14ac:dyDescent="0.25">
      <c r="B36" s="591"/>
      <c r="C36" s="541"/>
      <c r="D36" s="541"/>
      <c r="E36" s="541"/>
      <c r="F36" s="541"/>
      <c r="G36" s="541"/>
      <c r="H36" s="541"/>
      <c r="I36" s="541"/>
      <c r="J36" s="541"/>
      <c r="K36" s="541"/>
      <c r="L36" s="541"/>
      <c r="M36" s="541"/>
      <c r="N36" s="542"/>
      <c r="O36" s="543"/>
    </row>
    <row r="37" spans="2:15" ht="33" customHeight="1" x14ac:dyDescent="0.25">
      <c r="B37" s="591"/>
      <c r="C37" s="541"/>
      <c r="D37" s="541"/>
      <c r="E37" s="541"/>
      <c r="F37" s="541"/>
      <c r="G37" s="541"/>
      <c r="H37" s="541"/>
      <c r="I37" s="541"/>
      <c r="J37" s="541"/>
      <c r="K37" s="541"/>
      <c r="L37" s="541"/>
      <c r="M37" s="541"/>
      <c r="N37" s="542"/>
      <c r="O37" s="543"/>
    </row>
    <row r="38" spans="2:15" ht="33" customHeight="1" thickBot="1" x14ac:dyDescent="0.3">
      <c r="B38" s="592"/>
      <c r="C38" s="562"/>
      <c r="D38" s="562"/>
      <c r="E38" s="562"/>
      <c r="F38" s="562"/>
      <c r="G38" s="562"/>
      <c r="H38" s="562"/>
      <c r="I38" s="562"/>
      <c r="J38" s="562"/>
      <c r="K38" s="562"/>
      <c r="L38" s="562"/>
      <c r="M38" s="562"/>
      <c r="N38" s="563"/>
      <c r="O38" s="564"/>
    </row>
    <row r="39" spans="2:15" x14ac:dyDescent="0.25"/>
    <row r="40" spans="2:15" x14ac:dyDescent="0.25"/>
    <row r="41" spans="2:15" x14ac:dyDescent="0.25"/>
    <row r="42" spans="2:15" x14ac:dyDescent="0.25"/>
  </sheetData>
  <mergeCells count="76">
    <mergeCell ref="F38:G38"/>
    <mergeCell ref="H38:K38"/>
    <mergeCell ref="L38:M38"/>
    <mergeCell ref="N38:O38"/>
    <mergeCell ref="F36:G36"/>
    <mergeCell ref="H36:K36"/>
    <mergeCell ref="L36:M36"/>
    <mergeCell ref="N36:O36"/>
    <mergeCell ref="F37:G37"/>
    <mergeCell ref="H37:K37"/>
    <mergeCell ref="L37:M37"/>
    <mergeCell ref="N37:O37"/>
    <mergeCell ref="N34:O34"/>
    <mergeCell ref="F35:G35"/>
    <mergeCell ref="H35:K35"/>
    <mergeCell ref="L35:M35"/>
    <mergeCell ref="N35:O35"/>
    <mergeCell ref="B25:E38"/>
    <mergeCell ref="F25:G25"/>
    <mergeCell ref="H25:K25"/>
    <mergeCell ref="L25:M25"/>
    <mergeCell ref="N25:O25"/>
    <mergeCell ref="F32:G32"/>
    <mergeCell ref="H32:K32"/>
    <mergeCell ref="L32:M32"/>
    <mergeCell ref="N32:O32"/>
    <mergeCell ref="F33:G33"/>
    <mergeCell ref="H33:K33"/>
    <mergeCell ref="L33:M33"/>
    <mergeCell ref="N33:O33"/>
    <mergeCell ref="F34:G34"/>
    <mergeCell ref="H34:K34"/>
    <mergeCell ref="L34:M34"/>
    <mergeCell ref="B2:O2"/>
    <mergeCell ref="B11:E11"/>
    <mergeCell ref="B24:E24"/>
    <mergeCell ref="F24:G24"/>
    <mergeCell ref="H24:K24"/>
    <mergeCell ref="L24:M24"/>
    <mergeCell ref="N24:O24"/>
    <mergeCell ref="B14:G14"/>
    <mergeCell ref="H14:O14"/>
    <mergeCell ref="H16:O16"/>
    <mergeCell ref="H17:O17"/>
    <mergeCell ref="H18:O18"/>
    <mergeCell ref="H19:O19"/>
    <mergeCell ref="H29:K29"/>
    <mergeCell ref="H30:K30"/>
    <mergeCell ref="H31:K31"/>
    <mergeCell ref="F26:G26"/>
    <mergeCell ref="F27:G27"/>
    <mergeCell ref="F28:G28"/>
    <mergeCell ref="F29:G29"/>
    <mergeCell ref="F30:G30"/>
    <mergeCell ref="L31:M31"/>
    <mergeCell ref="B15:G15"/>
    <mergeCell ref="H15:O15"/>
    <mergeCell ref="B20:O20"/>
    <mergeCell ref="B21:G22"/>
    <mergeCell ref="H21:O22"/>
    <mergeCell ref="B17:G17"/>
    <mergeCell ref="L26:M26"/>
    <mergeCell ref="L27:M27"/>
    <mergeCell ref="L28:M28"/>
    <mergeCell ref="L29:M29"/>
    <mergeCell ref="L30:M30"/>
    <mergeCell ref="F31:G31"/>
    <mergeCell ref="H26:K26"/>
    <mergeCell ref="H27:K27"/>
    <mergeCell ref="H28:K28"/>
    <mergeCell ref="N31:O31"/>
    <mergeCell ref="N26:O26"/>
    <mergeCell ref="N27:O27"/>
    <mergeCell ref="N28:O28"/>
    <mergeCell ref="N29:O29"/>
    <mergeCell ref="N30:O30"/>
  </mergeCells>
  <conditionalFormatting sqref="I5:I6">
    <cfRule type="containsBlanks" dxfId="4" priority="1">
      <formula>LEN(TRIM(I5))=0</formula>
    </cfRule>
  </conditionalFormatting>
  <dataValidations count="14">
    <dataValidation allowBlank="1" showInputMessage="1" showErrorMessage="1" promptTitle="Please consider:" prompt="The expected and/or known outcomes for patients, families and carers_x000a_Health inequalities - see Demographic tab" sqref="B5" xr:uid="{00000000-0002-0000-0A00-000000000000}"/>
    <dataValidation allowBlank="1" showInputMessage="1" showErrorMessage="1" promptTitle="Please consider:" prompt="Ensuring clinical engagement of all appropriate services to aid implementation" sqref="B6" xr:uid="{00000000-0002-0000-0A00-000001000000}"/>
    <dataValidation allowBlank="1" showInputMessage="1" showErrorMessage="1" promptTitle="Please consider:" prompt="Will this impact negatively on the parity of esteem agenda, including reducing the impact of mental health issues on life expectancy?" sqref="B8" xr:uid="{00000000-0002-0000-0A00-000003000000}"/>
    <dataValidation allowBlank="1" showInputMessage="1" showErrorMessage="1" promptTitle="Action lead:" prompt="Please insert name and organisation of person responsible for this action" sqref="N24:O24" xr:uid="{00000000-0002-0000-0A00-000005000000}"/>
    <dataValidation allowBlank="1" showInputMessage="1" showErrorMessage="1" promptTitle="Action monitoring:" prompt="Please describe how the mitigating actions will be monitored to ensure completion e.g. at what commitee will progress be tracked" sqref="H24:K24" xr:uid="{00000000-0002-0000-0A00-000006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4:G24" xr:uid="{00000000-0002-0000-0A00-000007000000}"/>
    <dataValidation allowBlank="1" showInputMessage="1" showErrorMessage="1" promptTitle="Negative impacts:" prompt="Please provide a summary of the negative impacts in each of the areas listed" sqref="B25:E38" xr:uid="{00000000-0002-0000-0A00-000008000000}"/>
    <dataValidation allowBlank="1" showErrorMessage="1" promptTitle="Action review:" prompt="How often will this action be reviewed?" sqref="L24:M24" xr:uid="{00000000-0002-0000-0A00-000009000000}"/>
    <dataValidation allowBlank="1" showErrorMessage="1" promptTitle="Positive impacts:" prompt="Please provide a summary of the positive impacts in each of the areas listed" sqref="H21 H15:H19" xr:uid="{00000000-0002-0000-0A00-00000B000000}"/>
    <dataValidation allowBlank="1" showInputMessage="1" showErrorMessage="1" promptTitle="Please consider:" prompt="Will it impact on unwarranted variation i.e. variation in the way services and care are delivered that cannot be explained in patient illness or patient preferences, and offers no improvement in outcomes or experiences for individuals or populations" sqref="B7" xr:uid="{00000000-0002-0000-0A00-00000C000000}"/>
    <dataValidation type="list" allowBlank="1" showInputMessage="1" showErrorMessage="1" sqref="H5" xr:uid="{00000000-0002-0000-0A00-00000E000000}">
      <formula1>CONPOS</formula1>
    </dataValidation>
    <dataValidation type="list" allowBlank="1" showInputMessage="1" showErrorMessage="1" sqref="H6" xr:uid="{00000000-0002-0000-0A00-00000F000000}">
      <formula1>CONNEG</formula1>
    </dataValidation>
    <dataValidation allowBlank="1" showInputMessage="1" showErrorMessage="1" promptTitle="Consider:" prompt="Cost_x000a_Skill mix_x000a_Resources" sqref="B9:B10" xr:uid="{00000000-0002-0000-0A00-00000A000000}"/>
    <dataValidation allowBlank="1" showInputMessage="1" showErrorMessage="1" promptTitle="Positive impacts:" prompt="Please provide a summary of the positive impacts in each of the areas listed" sqref="B15:B19" xr:uid="{00000000-0002-0000-0A00-000004000000}"/>
  </dataValidations>
  <hyperlinks>
    <hyperlink ref="B3" location="Guidance!A1" display="Link to guidance" xr:uid="{00000000-0004-0000-0A00-000001000000}"/>
  </hyperlinks>
  <printOptions horizontalCentered="1" verticalCentered="1"/>
  <pageMargins left="0" right="0" top="0.55118110236220474" bottom="0.15748031496062992" header="0.31496062992125984" footer="0.31496062992125984"/>
  <pageSetup paperSize="9" scale="44" orientation="landscape" r:id="rId1"/>
  <headerFooter>
    <oddHeader>&amp;LWorksheet: &amp;A</oddHeader>
  </headerFooter>
  <drawing r:id="rId2"/>
  <legacyDrawing r:id="rId3"/>
  <controls>
    <mc:AlternateContent xmlns:mc="http://schemas.openxmlformats.org/markup-compatibility/2006">
      <mc:Choice Requires="x14">
        <control shapeId="70657" r:id="rId4" name="CheckBox1">
          <controlPr defaultSize="0" autoLine="0" linkedCell="Q5" r:id="rId5">
            <anchor moveWithCells="1" sizeWithCells="1">
              <from>
                <xdr:col>2</xdr:col>
                <xdr:colOff>104775</xdr:colOff>
                <xdr:row>4</xdr:row>
                <xdr:rowOff>66675</xdr:rowOff>
              </from>
              <to>
                <xdr:col>2</xdr:col>
                <xdr:colOff>257175</xdr:colOff>
                <xdr:row>4</xdr:row>
                <xdr:rowOff>276225</xdr:rowOff>
              </to>
            </anchor>
          </controlPr>
        </control>
      </mc:Choice>
      <mc:Fallback>
        <control shapeId="70657" r:id="rId4" name="CheckBox1"/>
      </mc:Fallback>
    </mc:AlternateContent>
    <mc:AlternateContent xmlns:mc="http://schemas.openxmlformats.org/markup-compatibility/2006">
      <mc:Choice Requires="x14">
        <control shapeId="70658" r:id="rId6" name="CheckBox2">
          <controlPr defaultSize="0" autoLine="0" linkedCell="R5" r:id="rId7">
            <anchor moveWithCells="1" sizeWithCells="1">
              <from>
                <xdr:col>3</xdr:col>
                <xdr:colOff>85725</xdr:colOff>
                <xdr:row>4</xdr:row>
                <xdr:rowOff>66675</xdr:rowOff>
              </from>
              <to>
                <xdr:col>3</xdr:col>
                <xdr:colOff>238125</xdr:colOff>
                <xdr:row>4</xdr:row>
                <xdr:rowOff>276225</xdr:rowOff>
              </to>
            </anchor>
          </controlPr>
        </control>
      </mc:Choice>
      <mc:Fallback>
        <control shapeId="70658" r:id="rId6" name="CheckBox2"/>
      </mc:Fallback>
    </mc:AlternateContent>
    <mc:AlternateContent xmlns:mc="http://schemas.openxmlformats.org/markup-compatibility/2006">
      <mc:Choice Requires="x14">
        <control shapeId="70659" r:id="rId8" name="CheckBox3">
          <controlPr defaultSize="0" autoLine="0" linkedCell="S5" r:id="rId5">
            <anchor moveWithCells="1" sizeWithCells="1">
              <from>
                <xdr:col>4</xdr:col>
                <xdr:colOff>66675</xdr:colOff>
                <xdr:row>4</xdr:row>
                <xdr:rowOff>66675</xdr:rowOff>
              </from>
              <to>
                <xdr:col>4</xdr:col>
                <xdr:colOff>219075</xdr:colOff>
                <xdr:row>4</xdr:row>
                <xdr:rowOff>276225</xdr:rowOff>
              </to>
            </anchor>
          </controlPr>
        </control>
      </mc:Choice>
      <mc:Fallback>
        <control shapeId="70659" r:id="rId8" name="CheckBox3"/>
      </mc:Fallback>
    </mc:AlternateContent>
    <mc:AlternateContent xmlns:mc="http://schemas.openxmlformats.org/markup-compatibility/2006">
      <mc:Choice Requires="x14">
        <control shapeId="70660" r:id="rId9" name="CheckBox4">
          <controlPr defaultSize="0" autoLine="0" linkedCell="Q6" r:id="rId5">
            <anchor moveWithCells="1" sizeWithCells="1">
              <from>
                <xdr:col>2</xdr:col>
                <xdr:colOff>104775</xdr:colOff>
                <xdr:row>5</xdr:row>
                <xdr:rowOff>38100</xdr:rowOff>
              </from>
              <to>
                <xdr:col>2</xdr:col>
                <xdr:colOff>257175</xdr:colOff>
                <xdr:row>5</xdr:row>
                <xdr:rowOff>257175</xdr:rowOff>
              </to>
            </anchor>
          </controlPr>
        </control>
      </mc:Choice>
      <mc:Fallback>
        <control shapeId="70660" r:id="rId9" name="CheckBox4"/>
      </mc:Fallback>
    </mc:AlternateContent>
    <mc:AlternateContent xmlns:mc="http://schemas.openxmlformats.org/markup-compatibility/2006">
      <mc:Choice Requires="x14">
        <control shapeId="70661" r:id="rId10" name="CheckBox5">
          <controlPr defaultSize="0" autoLine="0" linkedCell="R6" r:id="rId7">
            <anchor moveWithCells="1" sizeWithCells="1">
              <from>
                <xdr:col>3</xdr:col>
                <xdr:colOff>85725</xdr:colOff>
                <xdr:row>5</xdr:row>
                <xdr:rowOff>38100</xdr:rowOff>
              </from>
              <to>
                <xdr:col>3</xdr:col>
                <xdr:colOff>238125</xdr:colOff>
                <xdr:row>5</xdr:row>
                <xdr:rowOff>257175</xdr:rowOff>
              </to>
            </anchor>
          </controlPr>
        </control>
      </mc:Choice>
      <mc:Fallback>
        <control shapeId="70661" r:id="rId10" name="CheckBox5"/>
      </mc:Fallback>
    </mc:AlternateContent>
    <mc:AlternateContent xmlns:mc="http://schemas.openxmlformats.org/markup-compatibility/2006">
      <mc:Choice Requires="x14">
        <control shapeId="70662" r:id="rId11" name="CheckBox6">
          <controlPr defaultSize="0" autoLine="0" linkedCell="S6" r:id="rId5">
            <anchor moveWithCells="1" sizeWithCells="1">
              <from>
                <xdr:col>4</xdr:col>
                <xdr:colOff>66675</xdr:colOff>
                <xdr:row>5</xdr:row>
                <xdr:rowOff>38100</xdr:rowOff>
              </from>
              <to>
                <xdr:col>4</xdr:col>
                <xdr:colOff>219075</xdr:colOff>
                <xdr:row>5</xdr:row>
                <xdr:rowOff>257175</xdr:rowOff>
              </to>
            </anchor>
          </controlPr>
        </control>
      </mc:Choice>
      <mc:Fallback>
        <control shapeId="70662" r:id="rId11" name="CheckBox6"/>
      </mc:Fallback>
    </mc:AlternateContent>
    <mc:AlternateContent xmlns:mc="http://schemas.openxmlformats.org/markup-compatibility/2006">
      <mc:Choice Requires="x14">
        <control shapeId="70663" r:id="rId12" name="CheckBox7">
          <controlPr defaultSize="0" autoLine="0" linkedCell="#REF!" r:id="rId5">
            <anchor moveWithCells="1" sizeWithCells="1">
              <from>
                <xdr:col>2</xdr:col>
                <xdr:colOff>104775</xdr:colOff>
                <xdr:row>6</xdr:row>
                <xdr:rowOff>0</xdr:rowOff>
              </from>
              <to>
                <xdr:col>2</xdr:col>
                <xdr:colOff>257175</xdr:colOff>
                <xdr:row>6</xdr:row>
                <xdr:rowOff>0</xdr:rowOff>
              </to>
            </anchor>
          </controlPr>
        </control>
      </mc:Choice>
      <mc:Fallback>
        <control shapeId="70663" r:id="rId12" name="CheckBox7"/>
      </mc:Fallback>
    </mc:AlternateContent>
    <mc:AlternateContent xmlns:mc="http://schemas.openxmlformats.org/markup-compatibility/2006">
      <mc:Choice Requires="x14">
        <control shapeId="70664" r:id="rId13" name="CheckBox8">
          <controlPr defaultSize="0" autoLine="0" linkedCell="#REF!" r:id="rId5">
            <anchor moveWithCells="1" sizeWithCells="1">
              <from>
                <xdr:col>3</xdr:col>
                <xdr:colOff>85725</xdr:colOff>
                <xdr:row>6</xdr:row>
                <xdr:rowOff>0</xdr:rowOff>
              </from>
              <to>
                <xdr:col>3</xdr:col>
                <xdr:colOff>238125</xdr:colOff>
                <xdr:row>6</xdr:row>
                <xdr:rowOff>0</xdr:rowOff>
              </to>
            </anchor>
          </controlPr>
        </control>
      </mc:Choice>
      <mc:Fallback>
        <control shapeId="70664" r:id="rId13" name="CheckBox8"/>
      </mc:Fallback>
    </mc:AlternateContent>
    <mc:AlternateContent xmlns:mc="http://schemas.openxmlformats.org/markup-compatibility/2006">
      <mc:Choice Requires="x14">
        <control shapeId="70665" r:id="rId14" name="CheckBox9">
          <controlPr defaultSize="0" autoLine="0" linkedCell="#REF!" r:id="rId5">
            <anchor moveWithCells="1" sizeWithCells="1">
              <from>
                <xdr:col>4</xdr:col>
                <xdr:colOff>66675</xdr:colOff>
                <xdr:row>6</xdr:row>
                <xdr:rowOff>0</xdr:rowOff>
              </from>
              <to>
                <xdr:col>4</xdr:col>
                <xdr:colOff>219075</xdr:colOff>
                <xdr:row>6</xdr:row>
                <xdr:rowOff>0</xdr:rowOff>
              </to>
            </anchor>
          </controlPr>
        </control>
      </mc:Choice>
      <mc:Fallback>
        <control shapeId="70665" r:id="rId14" name="CheckBox9"/>
      </mc:Fallback>
    </mc:AlternateContent>
    <mc:AlternateContent xmlns:mc="http://schemas.openxmlformats.org/markup-compatibility/2006">
      <mc:Choice Requires="x14">
        <control shapeId="70666" r:id="rId15" name="CheckBox10">
          <controlPr defaultSize="0" autoLine="0" linkedCell="#REF!" r:id="rId5">
            <anchor moveWithCells="1" sizeWithCells="1">
              <from>
                <xdr:col>2</xdr:col>
                <xdr:colOff>104775</xdr:colOff>
                <xdr:row>6</xdr:row>
                <xdr:rowOff>0</xdr:rowOff>
              </from>
              <to>
                <xdr:col>2</xdr:col>
                <xdr:colOff>257175</xdr:colOff>
                <xdr:row>6</xdr:row>
                <xdr:rowOff>0</xdr:rowOff>
              </to>
            </anchor>
          </controlPr>
        </control>
      </mc:Choice>
      <mc:Fallback>
        <control shapeId="70666" r:id="rId15" name="CheckBox10"/>
      </mc:Fallback>
    </mc:AlternateContent>
    <mc:AlternateContent xmlns:mc="http://schemas.openxmlformats.org/markup-compatibility/2006">
      <mc:Choice Requires="x14">
        <control shapeId="70667" r:id="rId16" name="CheckBox11">
          <controlPr defaultSize="0" autoLine="0" linkedCell="#REF!" r:id="rId5">
            <anchor moveWithCells="1" sizeWithCells="1">
              <from>
                <xdr:col>3</xdr:col>
                <xdr:colOff>85725</xdr:colOff>
                <xdr:row>6</xdr:row>
                <xdr:rowOff>0</xdr:rowOff>
              </from>
              <to>
                <xdr:col>3</xdr:col>
                <xdr:colOff>238125</xdr:colOff>
                <xdr:row>6</xdr:row>
                <xdr:rowOff>0</xdr:rowOff>
              </to>
            </anchor>
          </controlPr>
        </control>
      </mc:Choice>
      <mc:Fallback>
        <control shapeId="70667" r:id="rId16" name="CheckBox11"/>
      </mc:Fallback>
    </mc:AlternateContent>
    <mc:AlternateContent xmlns:mc="http://schemas.openxmlformats.org/markup-compatibility/2006">
      <mc:Choice Requires="x14">
        <control shapeId="70668" r:id="rId17" name="CheckBox12">
          <controlPr defaultSize="0" autoLine="0" linkedCell="#REF!" r:id="rId5">
            <anchor moveWithCells="1" sizeWithCells="1">
              <from>
                <xdr:col>4</xdr:col>
                <xdr:colOff>66675</xdr:colOff>
                <xdr:row>6</xdr:row>
                <xdr:rowOff>0</xdr:rowOff>
              </from>
              <to>
                <xdr:col>4</xdr:col>
                <xdr:colOff>219075</xdr:colOff>
                <xdr:row>6</xdr:row>
                <xdr:rowOff>0</xdr:rowOff>
              </to>
            </anchor>
          </controlPr>
        </control>
      </mc:Choice>
      <mc:Fallback>
        <control shapeId="70668" r:id="rId17" name="CheckBox12"/>
      </mc:Fallback>
    </mc:AlternateContent>
    <mc:AlternateContent xmlns:mc="http://schemas.openxmlformats.org/markup-compatibility/2006">
      <mc:Choice Requires="x14">
        <control shapeId="70669" r:id="rId18" name="CheckBox13">
          <controlPr defaultSize="0" autoLine="0" linkedCell="Q7" r:id="rId5">
            <anchor moveWithCells="1" sizeWithCells="1">
              <from>
                <xdr:col>2</xdr:col>
                <xdr:colOff>104775</xdr:colOff>
                <xdr:row>6</xdr:row>
                <xdr:rowOff>66675</xdr:rowOff>
              </from>
              <to>
                <xdr:col>2</xdr:col>
                <xdr:colOff>257175</xdr:colOff>
                <xdr:row>6</xdr:row>
                <xdr:rowOff>266700</xdr:rowOff>
              </to>
            </anchor>
          </controlPr>
        </control>
      </mc:Choice>
      <mc:Fallback>
        <control shapeId="70669" r:id="rId18" name="CheckBox13"/>
      </mc:Fallback>
    </mc:AlternateContent>
    <mc:AlternateContent xmlns:mc="http://schemas.openxmlformats.org/markup-compatibility/2006">
      <mc:Choice Requires="x14">
        <control shapeId="70670" r:id="rId19" name="CheckBox14">
          <controlPr defaultSize="0" autoLine="0" linkedCell="R7" r:id="rId7">
            <anchor moveWithCells="1" sizeWithCells="1">
              <from>
                <xdr:col>3</xdr:col>
                <xdr:colOff>85725</xdr:colOff>
                <xdr:row>6</xdr:row>
                <xdr:rowOff>38100</xdr:rowOff>
              </from>
              <to>
                <xdr:col>3</xdr:col>
                <xdr:colOff>238125</xdr:colOff>
                <xdr:row>6</xdr:row>
                <xdr:rowOff>257175</xdr:rowOff>
              </to>
            </anchor>
          </controlPr>
        </control>
      </mc:Choice>
      <mc:Fallback>
        <control shapeId="70670" r:id="rId19" name="CheckBox14"/>
      </mc:Fallback>
    </mc:AlternateContent>
    <mc:AlternateContent xmlns:mc="http://schemas.openxmlformats.org/markup-compatibility/2006">
      <mc:Choice Requires="x14">
        <control shapeId="70671" r:id="rId20" name="CheckBox15">
          <controlPr defaultSize="0" autoLine="0" linkedCell="S7" r:id="rId5">
            <anchor moveWithCells="1" sizeWithCells="1">
              <from>
                <xdr:col>4</xdr:col>
                <xdr:colOff>66675</xdr:colOff>
                <xdr:row>6</xdr:row>
                <xdr:rowOff>47625</xdr:rowOff>
              </from>
              <to>
                <xdr:col>4</xdr:col>
                <xdr:colOff>219075</xdr:colOff>
                <xdr:row>6</xdr:row>
                <xdr:rowOff>257175</xdr:rowOff>
              </to>
            </anchor>
          </controlPr>
        </control>
      </mc:Choice>
      <mc:Fallback>
        <control shapeId="70671" r:id="rId20" name="CheckBox15"/>
      </mc:Fallback>
    </mc:AlternateContent>
    <mc:AlternateContent xmlns:mc="http://schemas.openxmlformats.org/markup-compatibility/2006">
      <mc:Choice Requires="x14">
        <control shapeId="70672" r:id="rId21" name="CheckBox16">
          <controlPr defaultSize="0" autoLine="0" linkedCell="Q8" r:id="rId5">
            <anchor moveWithCells="1" sizeWithCells="1">
              <from>
                <xdr:col>2</xdr:col>
                <xdr:colOff>104775</xdr:colOff>
                <xdr:row>7</xdr:row>
                <xdr:rowOff>28575</xdr:rowOff>
              </from>
              <to>
                <xdr:col>2</xdr:col>
                <xdr:colOff>257175</xdr:colOff>
                <xdr:row>7</xdr:row>
                <xdr:rowOff>238125</xdr:rowOff>
              </to>
            </anchor>
          </controlPr>
        </control>
      </mc:Choice>
      <mc:Fallback>
        <control shapeId="70672" r:id="rId21" name="CheckBox16"/>
      </mc:Fallback>
    </mc:AlternateContent>
    <mc:AlternateContent xmlns:mc="http://schemas.openxmlformats.org/markup-compatibility/2006">
      <mc:Choice Requires="x14">
        <control shapeId="70673" r:id="rId22" name="CheckBox17">
          <controlPr defaultSize="0" autoLine="0" linkedCell="R8" r:id="rId7">
            <anchor moveWithCells="1" sizeWithCells="1">
              <from>
                <xdr:col>3</xdr:col>
                <xdr:colOff>85725</xdr:colOff>
                <xdr:row>7</xdr:row>
                <xdr:rowOff>28575</xdr:rowOff>
              </from>
              <to>
                <xdr:col>3</xdr:col>
                <xdr:colOff>238125</xdr:colOff>
                <xdr:row>7</xdr:row>
                <xdr:rowOff>238125</xdr:rowOff>
              </to>
            </anchor>
          </controlPr>
        </control>
      </mc:Choice>
      <mc:Fallback>
        <control shapeId="70673" r:id="rId22" name="CheckBox17"/>
      </mc:Fallback>
    </mc:AlternateContent>
    <mc:AlternateContent xmlns:mc="http://schemas.openxmlformats.org/markup-compatibility/2006">
      <mc:Choice Requires="x14">
        <control shapeId="70674" r:id="rId23" name="CheckBox18">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70674" r:id="rId23" name="CheckBox18"/>
      </mc:Fallback>
    </mc:AlternateContent>
    <mc:AlternateContent xmlns:mc="http://schemas.openxmlformats.org/markup-compatibility/2006">
      <mc:Choice Requires="x14">
        <control shapeId="70675" r:id="rId24" name="CheckBox19">
          <controlPr defaultSize="0" autoLine="0" linkedCell="Q9" r:id="rId5">
            <anchor moveWithCells="1" sizeWithCells="1">
              <from>
                <xdr:col>2</xdr:col>
                <xdr:colOff>104775</xdr:colOff>
                <xdr:row>8</xdr:row>
                <xdr:rowOff>28575</xdr:rowOff>
              </from>
              <to>
                <xdr:col>2</xdr:col>
                <xdr:colOff>257175</xdr:colOff>
                <xdr:row>8</xdr:row>
                <xdr:rowOff>238125</xdr:rowOff>
              </to>
            </anchor>
          </controlPr>
        </control>
      </mc:Choice>
      <mc:Fallback>
        <control shapeId="70675" r:id="rId24" name="CheckBox19"/>
      </mc:Fallback>
    </mc:AlternateContent>
    <mc:AlternateContent xmlns:mc="http://schemas.openxmlformats.org/markup-compatibility/2006">
      <mc:Choice Requires="x14">
        <control shapeId="70676" r:id="rId25" name="CheckBox20">
          <controlPr defaultSize="0" autoLine="0" linkedCell="R9" r:id="rId7">
            <anchor moveWithCells="1" sizeWithCells="1">
              <from>
                <xdr:col>3</xdr:col>
                <xdr:colOff>85725</xdr:colOff>
                <xdr:row>8</xdr:row>
                <xdr:rowOff>28575</xdr:rowOff>
              </from>
              <to>
                <xdr:col>3</xdr:col>
                <xdr:colOff>238125</xdr:colOff>
                <xdr:row>8</xdr:row>
                <xdr:rowOff>238125</xdr:rowOff>
              </to>
            </anchor>
          </controlPr>
        </control>
      </mc:Choice>
      <mc:Fallback>
        <control shapeId="70676" r:id="rId25" name="CheckBox20"/>
      </mc:Fallback>
    </mc:AlternateContent>
    <mc:AlternateContent xmlns:mc="http://schemas.openxmlformats.org/markup-compatibility/2006">
      <mc:Choice Requires="x14">
        <control shapeId="70677" r:id="rId26" name="CheckBox21">
          <controlPr defaultSize="0" autoLine="0" linkedCell="S9" r:id="rId5">
            <anchor moveWithCells="1" sizeWithCells="1">
              <from>
                <xdr:col>4</xdr:col>
                <xdr:colOff>66675</xdr:colOff>
                <xdr:row>8</xdr:row>
                <xdr:rowOff>28575</xdr:rowOff>
              </from>
              <to>
                <xdr:col>4</xdr:col>
                <xdr:colOff>219075</xdr:colOff>
                <xdr:row>8</xdr:row>
                <xdr:rowOff>238125</xdr:rowOff>
              </to>
            </anchor>
          </controlPr>
        </control>
      </mc:Choice>
      <mc:Fallback>
        <control shapeId="70677" r:id="rId26" name="CheckBox21"/>
      </mc:Fallback>
    </mc:AlternateContent>
    <mc:AlternateContent xmlns:mc="http://schemas.openxmlformats.org/markup-compatibility/2006">
      <mc:Choice Requires="x14">
        <control shapeId="70678" r:id="rId27" name="CheckBox22">
          <controlPr defaultSize="0" autoLine="0" linkedCell="Q10" r:id="rId5">
            <anchor moveWithCells="1" sizeWithCells="1">
              <from>
                <xdr:col>2</xdr:col>
                <xdr:colOff>104775</xdr:colOff>
                <xdr:row>9</xdr:row>
                <xdr:rowOff>28575</xdr:rowOff>
              </from>
              <to>
                <xdr:col>2</xdr:col>
                <xdr:colOff>257175</xdr:colOff>
                <xdr:row>9</xdr:row>
                <xdr:rowOff>238125</xdr:rowOff>
              </to>
            </anchor>
          </controlPr>
        </control>
      </mc:Choice>
      <mc:Fallback>
        <control shapeId="70678" r:id="rId27" name="CheckBox22"/>
      </mc:Fallback>
    </mc:AlternateContent>
    <mc:AlternateContent xmlns:mc="http://schemas.openxmlformats.org/markup-compatibility/2006">
      <mc:Choice Requires="x14">
        <control shapeId="70679" r:id="rId28" name="CheckBox23">
          <controlPr defaultSize="0" autoLine="0" linkedCell="R10" r:id="rId7">
            <anchor moveWithCells="1" sizeWithCells="1">
              <from>
                <xdr:col>3</xdr:col>
                <xdr:colOff>85725</xdr:colOff>
                <xdr:row>9</xdr:row>
                <xdr:rowOff>28575</xdr:rowOff>
              </from>
              <to>
                <xdr:col>3</xdr:col>
                <xdr:colOff>238125</xdr:colOff>
                <xdr:row>9</xdr:row>
                <xdr:rowOff>238125</xdr:rowOff>
              </to>
            </anchor>
          </controlPr>
        </control>
      </mc:Choice>
      <mc:Fallback>
        <control shapeId="70679" r:id="rId28" name="CheckBox23"/>
      </mc:Fallback>
    </mc:AlternateContent>
    <mc:AlternateContent xmlns:mc="http://schemas.openxmlformats.org/markup-compatibility/2006">
      <mc:Choice Requires="x14">
        <control shapeId="70680" r:id="rId29" name="CheckBox24">
          <controlPr defaultSize="0" autoLine="0" linkedCell="S10" r:id="rId5">
            <anchor moveWithCells="1" sizeWithCells="1">
              <from>
                <xdr:col>4</xdr:col>
                <xdr:colOff>66675</xdr:colOff>
                <xdr:row>9</xdr:row>
                <xdr:rowOff>28575</xdr:rowOff>
              </from>
              <to>
                <xdr:col>4</xdr:col>
                <xdr:colOff>219075</xdr:colOff>
                <xdr:row>9</xdr:row>
                <xdr:rowOff>238125</xdr:rowOff>
              </to>
            </anchor>
          </controlPr>
        </control>
      </mc:Choice>
      <mc:Fallback>
        <control shapeId="70680" r:id="rId29" name="CheckBox24"/>
      </mc:Fallback>
    </mc:AlternateContent>
    <mc:AlternateContent xmlns:mc="http://schemas.openxmlformats.org/markup-compatibility/2006">
      <mc:Choice Requires="x14">
        <control shapeId="70681" r:id="rId30" name="CheckBox25">
          <controlPr defaultSize="0" autoLine="0" linkedCell="Q12" r:id="rId5">
            <anchor moveWithCells="1" sizeWithCells="1">
              <from>
                <xdr:col>2</xdr:col>
                <xdr:colOff>104775</xdr:colOff>
                <xdr:row>11</xdr:row>
                <xdr:rowOff>66675</xdr:rowOff>
              </from>
              <to>
                <xdr:col>2</xdr:col>
                <xdr:colOff>257175</xdr:colOff>
                <xdr:row>11</xdr:row>
                <xdr:rowOff>266700</xdr:rowOff>
              </to>
            </anchor>
          </controlPr>
        </control>
      </mc:Choice>
      <mc:Fallback>
        <control shapeId="70681" r:id="rId30" name="CheckBox25"/>
      </mc:Fallback>
    </mc:AlternateContent>
    <mc:AlternateContent xmlns:mc="http://schemas.openxmlformats.org/markup-compatibility/2006">
      <mc:Choice Requires="x14">
        <control shapeId="70682" r:id="rId31" name="CheckBox26">
          <controlPr defaultSize="0" autoLine="0" linkedCell="R12" r:id="rId5">
            <anchor moveWithCells="1" sizeWithCells="1">
              <from>
                <xdr:col>3</xdr:col>
                <xdr:colOff>85725</xdr:colOff>
                <xdr:row>11</xdr:row>
                <xdr:rowOff>66675</xdr:rowOff>
              </from>
              <to>
                <xdr:col>3</xdr:col>
                <xdr:colOff>238125</xdr:colOff>
                <xdr:row>11</xdr:row>
                <xdr:rowOff>266700</xdr:rowOff>
              </to>
            </anchor>
          </controlPr>
        </control>
      </mc:Choice>
      <mc:Fallback>
        <control shapeId="70682" r:id="rId31" name="CheckBox26"/>
      </mc:Fallback>
    </mc:AlternateContent>
    <mc:AlternateContent xmlns:mc="http://schemas.openxmlformats.org/markup-compatibility/2006">
      <mc:Choice Requires="x14">
        <control shapeId="70683" r:id="rId32" name="CheckBox27">
          <controlPr defaultSize="0" autoLine="0" linkedCell="S12" r:id="rId5">
            <anchor moveWithCells="1" sizeWithCells="1">
              <from>
                <xdr:col>4</xdr:col>
                <xdr:colOff>66675</xdr:colOff>
                <xdr:row>11</xdr:row>
                <xdr:rowOff>66675</xdr:rowOff>
              </from>
              <to>
                <xdr:col>4</xdr:col>
                <xdr:colOff>219075</xdr:colOff>
                <xdr:row>11</xdr:row>
                <xdr:rowOff>266700</xdr:rowOff>
              </to>
            </anchor>
          </controlPr>
        </control>
      </mc:Choice>
      <mc:Fallback>
        <control shapeId="70683" r:id="rId32" name="CheckBox27"/>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7A71901-AFB4-4946-B690-604A79ADAFDF}">
          <x14:formula1>
            <xm:f>'Impact Matrix'!$U$3:$U$8</xm:f>
          </x14:formula1>
          <xm:sqref>I5:I6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pageSetUpPr fitToPage="1"/>
  </sheetPr>
  <dimension ref="A1:S35"/>
  <sheetViews>
    <sheetView showGridLines="0" showRowColHeaders="0" zoomScale="90" zoomScaleNormal="90" workbookViewId="0">
      <selection activeCell="K12" sqref="K12"/>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5.42578125" style="1" bestFit="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3.5703125" style="1" customWidth="1"/>
    <col min="17" max="19" width="0" style="1" hidden="1" customWidth="1"/>
    <col min="20" max="16384" width="9.140625" style="1" hidden="1"/>
  </cols>
  <sheetData>
    <row r="1" spans="2:19" ht="15.75" thickBot="1" x14ac:dyDescent="0.25"/>
    <row r="2" spans="2:19" ht="24.75" customHeight="1" thickBot="1" x14ac:dyDescent="0.25">
      <c r="B2" s="593" t="s">
        <v>355</v>
      </c>
      <c r="C2" s="508"/>
      <c r="D2" s="508"/>
      <c r="E2" s="508"/>
      <c r="F2" s="508"/>
      <c r="G2" s="508"/>
      <c r="H2" s="508"/>
      <c r="I2" s="508"/>
      <c r="J2" s="508"/>
      <c r="K2" s="508"/>
      <c r="L2" s="508"/>
      <c r="M2" s="508"/>
      <c r="N2" s="508"/>
      <c r="O2" s="509"/>
    </row>
    <row r="3" spans="2:19" s="11" customFormat="1" ht="32.25" customHeight="1" thickBot="1" x14ac:dyDescent="0.3">
      <c r="B3" s="76" t="s">
        <v>317</v>
      </c>
      <c r="C3" s="76"/>
      <c r="D3" s="76"/>
      <c r="E3" s="76"/>
    </row>
    <row r="4" spans="2:19" ht="103.5" customHeight="1" x14ac:dyDescent="0.2">
      <c r="B4" s="26" t="s">
        <v>356</v>
      </c>
      <c r="C4" s="40" t="s">
        <v>319</v>
      </c>
      <c r="D4" s="40" t="s">
        <v>320</v>
      </c>
      <c r="E4" s="41" t="s">
        <v>321</v>
      </c>
      <c r="G4" s="26" t="s">
        <v>343</v>
      </c>
      <c r="H4" s="40" t="s">
        <v>323</v>
      </c>
      <c r="I4" s="40" t="s">
        <v>324</v>
      </c>
      <c r="J4" s="41" t="s">
        <v>325</v>
      </c>
      <c r="Q4" s="40" t="s">
        <v>319</v>
      </c>
      <c r="R4" s="40" t="s">
        <v>320</v>
      </c>
      <c r="S4" s="41" t="s">
        <v>321</v>
      </c>
    </row>
    <row r="5" spans="2:19" s="11" customFormat="1" ht="24" customHeight="1" x14ac:dyDescent="0.25">
      <c r="B5" s="241" t="s">
        <v>357</v>
      </c>
      <c r="C5" s="238"/>
      <c r="D5" s="239"/>
      <c r="E5" s="240"/>
      <c r="G5" s="49" t="s">
        <v>358</v>
      </c>
      <c r="H5" s="13">
        <f>Q18</f>
        <v>0</v>
      </c>
      <c r="I5" s="225"/>
      <c r="J5" s="51">
        <f>H5*I5</f>
        <v>0</v>
      </c>
      <c r="Q5" s="238" t="b">
        <v>0</v>
      </c>
      <c r="R5" s="239" t="b">
        <v>1</v>
      </c>
      <c r="S5" s="240" t="b">
        <v>0</v>
      </c>
    </row>
    <row r="6" spans="2:19" s="11" customFormat="1" ht="24" customHeight="1" thickBot="1" x14ac:dyDescent="0.3">
      <c r="B6" s="241" t="s">
        <v>359</v>
      </c>
      <c r="C6" s="238"/>
      <c r="D6" s="239"/>
      <c r="E6" s="240"/>
      <c r="G6" s="50" t="s">
        <v>360</v>
      </c>
      <c r="H6" s="48">
        <f>-S18</f>
        <v>0</v>
      </c>
      <c r="I6" s="227"/>
      <c r="J6" s="52">
        <f>H6*I6</f>
        <v>0</v>
      </c>
      <c r="Q6" s="238" t="b">
        <v>0</v>
      </c>
      <c r="R6" s="239" t="b">
        <v>1</v>
      </c>
      <c r="S6" s="240" t="b">
        <v>0</v>
      </c>
    </row>
    <row r="7" spans="2:19" s="11" customFormat="1" ht="24" customHeight="1" x14ac:dyDescent="0.25">
      <c r="B7" s="241" t="s">
        <v>361</v>
      </c>
      <c r="C7" s="238"/>
      <c r="D7" s="239"/>
      <c r="E7" s="240"/>
      <c r="G7"/>
      <c r="H7"/>
      <c r="I7"/>
      <c r="J7"/>
      <c r="Q7" s="238" t="b">
        <v>0</v>
      </c>
      <c r="R7" s="239" t="b">
        <v>1</v>
      </c>
      <c r="S7" s="240" t="b">
        <v>0</v>
      </c>
    </row>
    <row r="8" spans="2:19" s="11" customFormat="1" ht="24" customHeight="1" x14ac:dyDescent="0.25">
      <c r="B8" s="237" t="s">
        <v>362</v>
      </c>
      <c r="C8" s="238"/>
      <c r="D8" s="239"/>
      <c r="E8" s="240"/>
      <c r="G8" s="68" t="s">
        <v>329</v>
      </c>
      <c r="H8"/>
      <c r="I8"/>
      <c r="J8"/>
      <c r="Q8" s="238" t="b">
        <v>0</v>
      </c>
      <c r="R8" s="239" t="b">
        <v>1</v>
      </c>
      <c r="S8" s="240" t="b">
        <v>0</v>
      </c>
    </row>
    <row r="9" spans="2:19" s="11" customFormat="1" ht="24" customHeight="1" x14ac:dyDescent="0.25">
      <c r="B9" s="237" t="s">
        <v>363</v>
      </c>
      <c r="C9" s="238"/>
      <c r="D9" s="239"/>
      <c r="E9" s="240"/>
      <c r="G9"/>
      <c r="H9"/>
      <c r="I9"/>
      <c r="J9"/>
      <c r="Q9" s="238" t="b">
        <v>0</v>
      </c>
      <c r="R9" s="239" t="b">
        <v>1</v>
      </c>
      <c r="S9" s="240" t="b">
        <v>0</v>
      </c>
    </row>
    <row r="10" spans="2:19" ht="24" customHeight="1" x14ac:dyDescent="0.25">
      <c r="B10" s="237" t="s">
        <v>364</v>
      </c>
      <c r="C10" s="238"/>
      <c r="D10" s="239"/>
      <c r="E10" s="240"/>
      <c r="G10"/>
      <c r="H10"/>
      <c r="I10"/>
      <c r="J10"/>
      <c r="Q10" s="238" t="b">
        <v>0</v>
      </c>
      <c r="R10" s="239" t="b">
        <v>1</v>
      </c>
      <c r="S10" s="240" t="b">
        <v>0</v>
      </c>
    </row>
    <row r="11" spans="2:19" ht="24" customHeight="1" x14ac:dyDescent="0.25">
      <c r="B11" s="237" t="s">
        <v>365</v>
      </c>
      <c r="C11" s="238"/>
      <c r="D11" s="239"/>
      <c r="E11" s="240"/>
      <c r="G11"/>
      <c r="H11"/>
      <c r="I11"/>
      <c r="J11"/>
      <c r="Q11" s="238" t="b">
        <v>0</v>
      </c>
      <c r="R11" s="239" t="b">
        <v>1</v>
      </c>
      <c r="S11" s="240" t="b">
        <v>0</v>
      </c>
    </row>
    <row r="12" spans="2:19" ht="24" customHeight="1" x14ac:dyDescent="0.25">
      <c r="B12" s="237" t="s">
        <v>366</v>
      </c>
      <c r="C12" s="238"/>
      <c r="D12" s="239"/>
      <c r="E12" s="240"/>
      <c r="G12"/>
      <c r="H12"/>
      <c r="I12"/>
      <c r="J12"/>
      <c r="Q12" s="238" t="b">
        <v>0</v>
      </c>
      <c r="R12" s="239" t="b">
        <v>1</v>
      </c>
      <c r="S12" s="240" t="b">
        <v>0</v>
      </c>
    </row>
    <row r="13" spans="2:19" ht="24" customHeight="1" x14ac:dyDescent="0.25">
      <c r="B13" s="237" t="s">
        <v>367</v>
      </c>
      <c r="C13" s="238"/>
      <c r="D13" s="239"/>
      <c r="E13" s="240"/>
      <c r="G13"/>
      <c r="H13"/>
      <c r="I13"/>
      <c r="J13"/>
      <c r="Q13" s="238" t="b">
        <v>0</v>
      </c>
      <c r="R13" s="239" t="b">
        <v>1</v>
      </c>
      <c r="S13" s="240" t="b">
        <v>0</v>
      </c>
    </row>
    <row r="14" spans="2:19" ht="24" customHeight="1" x14ac:dyDescent="0.25">
      <c r="B14" s="237" t="s">
        <v>368</v>
      </c>
      <c r="C14" s="238"/>
      <c r="D14" s="239"/>
      <c r="E14" s="240"/>
      <c r="G14"/>
      <c r="H14"/>
      <c r="I14"/>
      <c r="J14"/>
      <c r="Q14" s="238" t="b">
        <v>0</v>
      </c>
      <c r="R14" s="239" t="b">
        <v>1</v>
      </c>
      <c r="S14" s="240" t="b">
        <v>0</v>
      </c>
    </row>
    <row r="15" spans="2:19" ht="24" customHeight="1" x14ac:dyDescent="0.25">
      <c r="B15" s="237" t="s">
        <v>369</v>
      </c>
      <c r="C15" s="238"/>
      <c r="D15" s="239"/>
      <c r="E15" s="240"/>
      <c r="G15"/>
      <c r="H15"/>
      <c r="I15"/>
      <c r="J15"/>
      <c r="Q15" s="238" t="b">
        <v>0</v>
      </c>
      <c r="R15" s="239" t="b">
        <v>1</v>
      </c>
      <c r="S15" s="240" t="b">
        <v>0</v>
      </c>
    </row>
    <row r="16" spans="2:19" ht="24" customHeight="1" x14ac:dyDescent="0.25">
      <c r="B16" s="237" t="s">
        <v>370</v>
      </c>
      <c r="C16" s="238"/>
      <c r="D16" s="239"/>
      <c r="E16" s="240"/>
      <c r="G16"/>
      <c r="H16"/>
      <c r="I16"/>
      <c r="J16"/>
      <c r="Q16" s="238" t="b">
        <v>0</v>
      </c>
      <c r="R16" s="239" t="b">
        <v>1</v>
      </c>
      <c r="S16" s="240" t="b">
        <v>0</v>
      </c>
    </row>
    <row r="17" spans="2:19" ht="24" customHeight="1" thickBot="1" x14ac:dyDescent="0.3">
      <c r="B17" s="5" t="s">
        <v>371</v>
      </c>
      <c r="C17" s="46"/>
      <c r="D17" s="35"/>
      <c r="E17" s="47"/>
      <c r="G17"/>
      <c r="H17"/>
      <c r="I17"/>
      <c r="J17"/>
      <c r="Q17" s="46" t="b">
        <v>0</v>
      </c>
      <c r="R17" s="35" t="b">
        <v>1</v>
      </c>
      <c r="S17" s="47" t="b">
        <v>0</v>
      </c>
    </row>
    <row r="18" spans="2:19" ht="24" customHeight="1" x14ac:dyDescent="0.25">
      <c r="B18"/>
      <c r="C18"/>
      <c r="D18"/>
      <c r="E18"/>
      <c r="G18"/>
      <c r="H18"/>
      <c r="I18"/>
      <c r="J18"/>
      <c r="Q18" s="1">
        <f>COUNTIF(Q5:Q17,TRUE)</f>
        <v>0</v>
      </c>
      <c r="R18" s="1">
        <f t="shared" ref="R18:S18" si="0">COUNTIF(R5:R17,TRUE)</f>
        <v>13</v>
      </c>
      <c r="S18" s="1">
        <f t="shared" si="0"/>
        <v>0</v>
      </c>
    </row>
    <row r="19" spans="2:19" ht="15.75" thickBot="1" x14ac:dyDescent="0.25"/>
    <row r="20" spans="2:19" ht="24" customHeight="1" x14ac:dyDescent="0.2">
      <c r="B20" s="468" t="s">
        <v>334</v>
      </c>
      <c r="C20" s="469"/>
      <c r="D20" s="469"/>
      <c r="E20" s="469"/>
      <c r="F20" s="469"/>
      <c r="G20" s="469"/>
      <c r="H20" s="549" t="s">
        <v>335</v>
      </c>
      <c r="I20" s="469"/>
      <c r="J20" s="469"/>
      <c r="K20" s="469"/>
      <c r="L20" s="469"/>
      <c r="M20" s="469"/>
      <c r="N20" s="469"/>
      <c r="O20" s="470"/>
    </row>
    <row r="21" spans="2:19" ht="32.25" customHeight="1" x14ac:dyDescent="0.2">
      <c r="B21" s="550"/>
      <c r="C21" s="551"/>
      <c r="D21" s="551"/>
      <c r="E21" s="551"/>
      <c r="F21" s="551"/>
      <c r="G21" s="551"/>
      <c r="H21" s="555"/>
      <c r="I21" s="551"/>
      <c r="J21" s="551"/>
      <c r="K21" s="551"/>
      <c r="L21" s="551"/>
      <c r="M21" s="551"/>
      <c r="N21" s="551"/>
      <c r="O21" s="556"/>
    </row>
    <row r="22" spans="2:19" ht="32.25" customHeight="1" x14ac:dyDescent="0.2">
      <c r="B22" s="358"/>
      <c r="C22" s="552"/>
      <c r="D22" s="552"/>
      <c r="E22" s="552"/>
      <c r="F22" s="552"/>
      <c r="G22" s="552"/>
      <c r="H22" s="557"/>
      <c r="I22" s="552"/>
      <c r="J22" s="552"/>
      <c r="K22" s="552"/>
      <c r="L22" s="552"/>
      <c r="M22" s="552"/>
      <c r="N22" s="552"/>
      <c r="O22" s="558"/>
    </row>
    <row r="23" spans="2:19" ht="32.25" customHeight="1" x14ac:dyDescent="0.2">
      <c r="B23" s="358"/>
      <c r="C23" s="552"/>
      <c r="D23" s="552"/>
      <c r="E23" s="552"/>
      <c r="F23" s="552"/>
      <c r="G23" s="552"/>
      <c r="H23" s="557"/>
      <c r="I23" s="552"/>
      <c r="J23" s="552"/>
      <c r="K23" s="552"/>
      <c r="L23" s="552"/>
      <c r="M23" s="552"/>
      <c r="N23" s="552"/>
      <c r="O23" s="558"/>
    </row>
    <row r="24" spans="2:19" ht="32.25" customHeight="1" thickBot="1" x14ac:dyDescent="0.25">
      <c r="B24" s="553"/>
      <c r="C24" s="554"/>
      <c r="D24" s="554"/>
      <c r="E24" s="554"/>
      <c r="F24" s="554"/>
      <c r="G24" s="554"/>
      <c r="H24" s="559"/>
      <c r="I24" s="554"/>
      <c r="J24" s="554"/>
      <c r="K24" s="554"/>
      <c r="L24" s="554"/>
      <c r="M24" s="554"/>
      <c r="N24" s="554"/>
      <c r="O24" s="560"/>
    </row>
    <row r="25" spans="2:19" ht="15.75" thickBot="1" x14ac:dyDescent="0.25"/>
    <row r="26" spans="2:19" ht="33" customHeight="1" x14ac:dyDescent="0.2">
      <c r="B26" s="544" t="s">
        <v>336</v>
      </c>
      <c r="C26" s="545"/>
      <c r="D26" s="545"/>
      <c r="E26" s="545"/>
      <c r="F26" s="545" t="s">
        <v>337</v>
      </c>
      <c r="G26" s="545"/>
      <c r="H26" s="395" t="s">
        <v>338</v>
      </c>
      <c r="I26" s="396"/>
      <c r="J26" s="396"/>
      <c r="K26" s="586"/>
      <c r="L26" s="397" t="s">
        <v>339</v>
      </c>
      <c r="M26" s="397"/>
      <c r="N26" s="545" t="s">
        <v>340</v>
      </c>
      <c r="O26" s="587"/>
    </row>
    <row r="27" spans="2:19" ht="33" customHeight="1" x14ac:dyDescent="0.2">
      <c r="B27" s="591" t="s">
        <v>2790</v>
      </c>
      <c r="C27" s="541"/>
      <c r="D27" s="541"/>
      <c r="E27" s="541"/>
      <c r="F27" s="541" t="s">
        <v>2789</v>
      </c>
      <c r="G27" s="541"/>
      <c r="H27" s="541"/>
      <c r="I27" s="541"/>
      <c r="J27" s="541"/>
      <c r="K27" s="541"/>
      <c r="L27" s="541"/>
      <c r="M27" s="541"/>
      <c r="N27" s="542"/>
      <c r="O27" s="543"/>
    </row>
    <row r="28" spans="2:19" ht="33" customHeight="1" x14ac:dyDescent="0.2">
      <c r="B28" s="591"/>
      <c r="C28" s="541"/>
      <c r="D28" s="541"/>
      <c r="E28" s="541"/>
      <c r="F28" s="541" t="s">
        <v>2791</v>
      </c>
      <c r="G28" s="541"/>
      <c r="H28" s="541"/>
      <c r="I28" s="541"/>
      <c r="J28" s="541"/>
      <c r="K28" s="541"/>
      <c r="L28" s="541"/>
      <c r="M28" s="541"/>
      <c r="N28" s="541"/>
      <c r="O28" s="561"/>
    </row>
    <row r="29" spans="2:19" ht="33" customHeight="1" x14ac:dyDescent="0.2">
      <c r="B29" s="591"/>
      <c r="C29" s="541"/>
      <c r="D29" s="541"/>
      <c r="E29" s="541"/>
      <c r="F29" s="541"/>
      <c r="G29" s="541"/>
      <c r="H29" s="541"/>
      <c r="I29" s="541"/>
      <c r="J29" s="541"/>
      <c r="K29" s="541"/>
      <c r="L29" s="541"/>
      <c r="M29" s="541"/>
      <c r="N29" s="541"/>
      <c r="O29" s="561"/>
    </row>
    <row r="30" spans="2:19" ht="33" customHeight="1" x14ac:dyDescent="0.2">
      <c r="B30" s="591"/>
      <c r="C30" s="541"/>
      <c r="D30" s="541"/>
      <c r="E30" s="541"/>
      <c r="F30" s="541"/>
      <c r="G30" s="541"/>
      <c r="H30" s="541"/>
      <c r="I30" s="541"/>
      <c r="J30" s="541"/>
      <c r="K30" s="541"/>
      <c r="L30" s="541"/>
      <c r="M30" s="541"/>
      <c r="N30" s="541"/>
      <c r="O30" s="561"/>
    </row>
    <row r="31" spans="2:19" ht="33" customHeight="1" x14ac:dyDescent="0.2">
      <c r="B31" s="591"/>
      <c r="C31" s="541"/>
      <c r="D31" s="541"/>
      <c r="E31" s="541"/>
      <c r="F31" s="541"/>
      <c r="G31" s="541"/>
      <c r="H31" s="541"/>
      <c r="I31" s="541"/>
      <c r="J31" s="541"/>
      <c r="K31" s="541"/>
      <c r="L31" s="541"/>
      <c r="M31" s="541"/>
      <c r="N31" s="541"/>
      <c r="O31" s="561"/>
    </row>
    <row r="32" spans="2:19" ht="33" customHeight="1" x14ac:dyDescent="0.2">
      <c r="B32" s="591"/>
      <c r="C32" s="541"/>
      <c r="D32" s="541"/>
      <c r="E32" s="541"/>
      <c r="F32" s="541"/>
      <c r="G32" s="541"/>
      <c r="H32" s="541"/>
      <c r="I32" s="541"/>
      <c r="J32" s="541"/>
      <c r="K32" s="541"/>
      <c r="L32" s="541"/>
      <c r="M32" s="541"/>
      <c r="N32" s="541"/>
      <c r="O32" s="561"/>
    </row>
    <row r="33" spans="2:15" ht="33" customHeight="1" x14ac:dyDescent="0.2">
      <c r="B33" s="591"/>
      <c r="C33" s="541"/>
      <c r="D33" s="541"/>
      <c r="E33" s="541"/>
      <c r="F33" s="541"/>
      <c r="G33" s="541"/>
      <c r="H33" s="541"/>
      <c r="I33" s="541"/>
      <c r="J33" s="541"/>
      <c r="K33" s="541"/>
      <c r="L33" s="541"/>
      <c r="M33" s="541"/>
      <c r="N33" s="541"/>
      <c r="O33" s="561"/>
    </row>
    <row r="34" spans="2:15" ht="33" customHeight="1" thickBot="1" x14ac:dyDescent="0.25">
      <c r="B34" s="592"/>
      <c r="C34" s="562"/>
      <c r="D34" s="562"/>
      <c r="E34" s="562"/>
      <c r="F34" s="562"/>
      <c r="G34" s="562"/>
      <c r="H34" s="563"/>
      <c r="I34" s="538"/>
      <c r="J34" s="538"/>
      <c r="K34" s="539"/>
      <c r="L34" s="563"/>
      <c r="M34" s="539"/>
      <c r="N34" s="563"/>
      <c r="O34" s="564"/>
    </row>
    <row r="35" spans="2:15" x14ac:dyDescent="0.2"/>
  </sheetData>
  <mergeCells count="43">
    <mergeCell ref="F34:G34"/>
    <mergeCell ref="H34:K34"/>
    <mergeCell ref="L34:M34"/>
    <mergeCell ref="N34:O34"/>
    <mergeCell ref="F32:G32"/>
    <mergeCell ref="H32:K32"/>
    <mergeCell ref="L32:M32"/>
    <mergeCell ref="N32:O32"/>
    <mergeCell ref="F33:G33"/>
    <mergeCell ref="H33:K33"/>
    <mergeCell ref="L33:M33"/>
    <mergeCell ref="N33:O33"/>
    <mergeCell ref="N30:O30"/>
    <mergeCell ref="F31:G31"/>
    <mergeCell ref="H31:K31"/>
    <mergeCell ref="L31:M31"/>
    <mergeCell ref="N31:O31"/>
    <mergeCell ref="B27:E34"/>
    <mergeCell ref="F27:G27"/>
    <mergeCell ref="H27:K27"/>
    <mergeCell ref="L27:M27"/>
    <mergeCell ref="N27:O27"/>
    <mergeCell ref="F28:G28"/>
    <mergeCell ref="H28:K28"/>
    <mergeCell ref="L28:M28"/>
    <mergeCell ref="N28:O28"/>
    <mergeCell ref="F29:G29"/>
    <mergeCell ref="H29:K29"/>
    <mergeCell ref="L29:M29"/>
    <mergeCell ref="N29:O29"/>
    <mergeCell ref="F30:G30"/>
    <mergeCell ref="H30:K30"/>
    <mergeCell ref="L30:M30"/>
    <mergeCell ref="B2:O2"/>
    <mergeCell ref="B26:E26"/>
    <mergeCell ref="F26:G26"/>
    <mergeCell ref="H26:K26"/>
    <mergeCell ref="L26:M26"/>
    <mergeCell ref="N26:O26"/>
    <mergeCell ref="B20:G20"/>
    <mergeCell ref="H20:O20"/>
    <mergeCell ref="B21:G24"/>
    <mergeCell ref="H21:O24"/>
  </mergeCells>
  <conditionalFormatting sqref="I5:I6">
    <cfRule type="containsBlanks" dxfId="3" priority="1">
      <formula>LEN(TRIM(I5))=0</formula>
    </cfRule>
  </conditionalFormatting>
  <dataValidations count="19">
    <dataValidation allowBlank="1" showInputMessage="1" showErrorMessage="1" promptTitle="Positive impacts:" prompt="Please provide a summary of the positive impacts in each of the areas listed" sqref="B21" xr:uid="{00000000-0002-0000-0B00-000000000000}"/>
    <dataValidation allowBlank="1" showInputMessage="1" showErrorMessage="1" promptTitle="Action lead:" prompt="Please insert name and organisation of person responsible for this action" sqref="N26:O26" xr:uid="{00000000-0002-0000-0B00-000001000000}"/>
    <dataValidation allowBlank="1" showInputMessage="1" showErrorMessage="1" promptTitle="Action monitoring:" prompt="Please describe how the mitigating actions will be monitored to ensure completion e.g. at what commitee will progress be tracked" sqref="H26:K26" xr:uid="{00000000-0002-0000-0B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6:G26" xr:uid="{00000000-0002-0000-0B00-000003000000}"/>
    <dataValidation allowBlank="1" showInputMessage="1" showErrorMessage="1" promptTitle="Negative impacts:" prompt="Please provide a summary of the negative impacts in each of the areas listed" sqref="B27:E34" xr:uid="{00000000-0002-0000-0B00-000004000000}"/>
    <dataValidation allowBlank="1" showInputMessage="1" showErrorMessage="1" promptTitle="Please consider:" prompt="Levels of deprivation_x000a_Individuals or groups who may be suffering from socio-economic deprivation or the challenges facing carers_x000a_Health inequalities_x000a_Any impacts this may have on other areas that may decrease/increase health inequalitites" sqref="B5" xr:uid="{81F2286D-598D-41CC-9E30-1E366E91F593}"/>
    <dataValidation allowBlank="1" showInputMessage="1" showErrorMessage="1" promptTitle="Please consider:" prompt="Children and young people_x000a_Older people_x000a_Specific age range - please describe" sqref="B6" xr:uid="{D111D2F3-CB0A-43E9-82BE-B9752F190072}"/>
    <dataValidation allowBlank="1" showInputMessage="1" showErrorMessage="1" promptTitle="Please consider:" prompt="Physical Impairment_x000a_Mental Health_x000a_Learning Disability_x000a_Sensory Impairment_x000a_Long term conditions_x000a_Other" sqref="B7" xr:uid="{DDF9893F-7120-4384-868D-09FC0A4A5BD3}"/>
    <dataValidation allowBlank="1" showInputMessage="1" showErrorMessage="1" promptTitle="Please consider:" prompt="Asian/Asian British_x000a_Black/Black British_x000a_Mixed/multiple ethnic groups_x000a_White_x000a_Other groups e.g. asylum seekers, refugees, eastern Europeans, travellers" sqref="B9" xr:uid="{6239ED81-9F7B-47E1-A8A2-03B30CB7A753}"/>
    <dataValidation allowBlank="1" showInputMessage="1" showErrorMessage="1" promptTitle="Please consider:" prompt="Buddhism_x000a_Christianity_x000a_Hinduism_x000a_Islam_x000a_Judaism_x000a_Sikhism_x000a_Other" sqref="B10" xr:uid="{2D836793-DBA7-4BA4-8357-8E2B50A1BDFB}"/>
    <dataValidation allowBlank="1" showInputMessage="1" showErrorMessage="1" promptTitle="Please consider:" prompt="Women_x000a_Men_x000a_Non-binary" sqref="B11" xr:uid="{BFA585C6-2036-473A-A2CB-CADACEE4804C}"/>
    <dataValidation allowBlank="1" showInputMessage="1" showErrorMessage="1" promptTitle="Please consider:" prompt="Heterosexual_x000a_Lesbian_x000a_Gay_x000a_Bi-sexual_x000a_Other" sqref="B12" xr:uid="{749F0C48-00E9-4825-A4AB-ED758ADF66B7}"/>
    <dataValidation allowBlank="1" showInputMessage="1" showErrorMessage="1" promptTitle="Please consider:" prompt="Rural communities_x000a_Homeless people_x000a_Substance misuse_x000a_Overseas visitors/ temporary residents_x000a_Refugees_x000a_Asylum Seekers_x000a_Low income backgrounds_x000a_Other seldom heard groups" sqref="B16" xr:uid="{F50A0C8B-0FEB-47F1-8C8B-F7F00F4ED4CC}"/>
    <dataValidation allowBlank="1" showInputMessage="1" showErrorMessage="1" promptTitle="Please consider:" prompt="Impact on women:_x000a_Of childbearing age_x000a_Expecting a baby_x000a_New mothers_x000a_Breastfeeding" sqref="B8" xr:uid="{FAB4E4AB-C907-4DEA-B252-695C1E32C2A1}"/>
    <dataValidation allowBlank="1" showErrorMessage="1" promptTitle="Action review:" prompt="How often will this action be reviewed?" sqref="L26:M26" xr:uid="{00000000-0002-0000-0B00-00000E000000}"/>
    <dataValidation allowBlank="1" showErrorMessage="1" promptTitle="Positive impacts:" prompt="Please provide a summary of the positive impacts in each of the areas listed" sqref="H21:O24" xr:uid="{00000000-0002-0000-0B00-00000F000000}"/>
    <dataValidation allowBlank="1" showInputMessage="1" showErrorMessage="1" prompt="See Human Rights Act worksheet for additional guidance" sqref="B17" xr:uid="{7D59AD45-9563-4022-994B-F08CFF73EFE3}"/>
    <dataValidation type="list" allowBlank="1" showInputMessage="1" showErrorMessage="1" sqref="H6" xr:uid="{00000000-0002-0000-0B00-000012000000}">
      <formula1>CONNEG</formula1>
    </dataValidation>
    <dataValidation type="list" allowBlank="1" showInputMessage="1" showErrorMessage="1" sqref="H5" xr:uid="{00000000-0002-0000-0B00-000013000000}">
      <formula1>CONPOS</formula1>
    </dataValidation>
  </dataValidations>
  <hyperlinks>
    <hyperlink ref="G8" location="'Impact Matrix'!A1" display="*See Impact Matrix tab for guidance" xr:uid="{00000000-0004-0000-0B00-000000000000}"/>
    <hyperlink ref="B3" location="Guidance!A1" display="Link to guidance" xr:uid="{00000000-0004-0000-0B00-000001000000}"/>
  </hyperlinks>
  <printOptions horizontalCentered="1" verticalCentered="1"/>
  <pageMargins left="0" right="0" top="0.35433070866141736" bottom="0.35433070866141736" header="0.31496062992125984" footer="0.31496062992125984"/>
  <pageSetup paperSize="9" scale="53" orientation="landscape" r:id="rId1"/>
  <headerFooter>
    <oddHeader>&amp;LWorksheet: &amp;A</oddHeader>
  </headerFooter>
  <drawing r:id="rId2"/>
  <legacyDrawing r:id="rId3"/>
  <controls>
    <mc:AlternateContent xmlns:mc="http://schemas.openxmlformats.org/markup-compatibility/2006">
      <mc:Choice Requires="x14">
        <control shapeId="13445" r:id="rId4" name="CheckBox1">
          <controlPr defaultSize="0" autoLine="0" linkedCell="Q5" r:id="rId5">
            <anchor moveWithCells="1" sizeWithCells="1">
              <from>
                <xdr:col>2</xdr:col>
                <xdr:colOff>104775</xdr:colOff>
                <xdr:row>4</xdr:row>
                <xdr:rowOff>66675</xdr:rowOff>
              </from>
              <to>
                <xdr:col>2</xdr:col>
                <xdr:colOff>257175</xdr:colOff>
                <xdr:row>4</xdr:row>
                <xdr:rowOff>266700</xdr:rowOff>
              </to>
            </anchor>
          </controlPr>
        </control>
      </mc:Choice>
      <mc:Fallback>
        <control shapeId="13445" r:id="rId4" name="CheckBox1"/>
      </mc:Fallback>
    </mc:AlternateContent>
    <mc:AlternateContent xmlns:mc="http://schemas.openxmlformats.org/markup-compatibility/2006">
      <mc:Choice Requires="x14">
        <control shapeId="13446" r:id="rId6" name="CheckBox2">
          <controlPr defaultSize="0" autoLine="0" linkedCell="R5" r:id="rId7">
            <anchor moveWithCells="1" sizeWithCells="1">
              <from>
                <xdr:col>3</xdr:col>
                <xdr:colOff>85725</xdr:colOff>
                <xdr:row>4</xdr:row>
                <xdr:rowOff>66675</xdr:rowOff>
              </from>
              <to>
                <xdr:col>3</xdr:col>
                <xdr:colOff>238125</xdr:colOff>
                <xdr:row>4</xdr:row>
                <xdr:rowOff>266700</xdr:rowOff>
              </to>
            </anchor>
          </controlPr>
        </control>
      </mc:Choice>
      <mc:Fallback>
        <control shapeId="13446" r:id="rId6" name="CheckBox2"/>
      </mc:Fallback>
    </mc:AlternateContent>
    <mc:AlternateContent xmlns:mc="http://schemas.openxmlformats.org/markup-compatibility/2006">
      <mc:Choice Requires="x14">
        <control shapeId="13447" r:id="rId8" name="CheckBox3">
          <controlPr defaultSize="0" autoLine="0" linkedCell="S5" r:id="rId5">
            <anchor moveWithCells="1" sizeWithCells="1">
              <from>
                <xdr:col>4</xdr:col>
                <xdr:colOff>66675</xdr:colOff>
                <xdr:row>4</xdr:row>
                <xdr:rowOff>66675</xdr:rowOff>
              </from>
              <to>
                <xdr:col>4</xdr:col>
                <xdr:colOff>219075</xdr:colOff>
                <xdr:row>4</xdr:row>
                <xdr:rowOff>266700</xdr:rowOff>
              </to>
            </anchor>
          </controlPr>
        </control>
      </mc:Choice>
      <mc:Fallback>
        <control shapeId="13447" r:id="rId8" name="CheckBox3"/>
      </mc:Fallback>
    </mc:AlternateContent>
    <mc:AlternateContent xmlns:mc="http://schemas.openxmlformats.org/markup-compatibility/2006">
      <mc:Choice Requires="x14">
        <control shapeId="13448" r:id="rId9" name="CheckBox4">
          <controlPr defaultSize="0" autoLine="0" linkedCell="Q6" r:id="rId5">
            <anchor moveWithCells="1" sizeWithCells="1">
              <from>
                <xdr:col>2</xdr:col>
                <xdr:colOff>104775</xdr:colOff>
                <xdr:row>5</xdr:row>
                <xdr:rowOff>28575</xdr:rowOff>
              </from>
              <to>
                <xdr:col>2</xdr:col>
                <xdr:colOff>257175</xdr:colOff>
                <xdr:row>5</xdr:row>
                <xdr:rowOff>238125</xdr:rowOff>
              </to>
            </anchor>
          </controlPr>
        </control>
      </mc:Choice>
      <mc:Fallback>
        <control shapeId="13448" r:id="rId9" name="CheckBox4"/>
      </mc:Fallback>
    </mc:AlternateContent>
    <mc:AlternateContent xmlns:mc="http://schemas.openxmlformats.org/markup-compatibility/2006">
      <mc:Choice Requires="x14">
        <control shapeId="13449" r:id="rId10" name="CheckBox5">
          <controlPr defaultSize="0" autoLine="0" linkedCell="R6" r:id="rId7">
            <anchor moveWithCells="1" sizeWithCells="1">
              <from>
                <xdr:col>3</xdr:col>
                <xdr:colOff>85725</xdr:colOff>
                <xdr:row>5</xdr:row>
                <xdr:rowOff>28575</xdr:rowOff>
              </from>
              <to>
                <xdr:col>3</xdr:col>
                <xdr:colOff>238125</xdr:colOff>
                <xdr:row>5</xdr:row>
                <xdr:rowOff>238125</xdr:rowOff>
              </to>
            </anchor>
          </controlPr>
        </control>
      </mc:Choice>
      <mc:Fallback>
        <control shapeId="13449" r:id="rId10" name="CheckBox5"/>
      </mc:Fallback>
    </mc:AlternateContent>
    <mc:AlternateContent xmlns:mc="http://schemas.openxmlformats.org/markup-compatibility/2006">
      <mc:Choice Requires="x14">
        <control shapeId="13450" r:id="rId11" name="CheckBox6">
          <controlPr defaultSize="0" autoLine="0" linkedCell="S6" r:id="rId5">
            <anchor moveWithCells="1" sizeWithCells="1">
              <from>
                <xdr:col>4</xdr:col>
                <xdr:colOff>66675</xdr:colOff>
                <xdr:row>5</xdr:row>
                <xdr:rowOff>28575</xdr:rowOff>
              </from>
              <to>
                <xdr:col>4</xdr:col>
                <xdr:colOff>219075</xdr:colOff>
                <xdr:row>5</xdr:row>
                <xdr:rowOff>238125</xdr:rowOff>
              </to>
            </anchor>
          </controlPr>
        </control>
      </mc:Choice>
      <mc:Fallback>
        <control shapeId="13450" r:id="rId11" name="CheckBox6"/>
      </mc:Fallback>
    </mc:AlternateContent>
    <mc:AlternateContent xmlns:mc="http://schemas.openxmlformats.org/markup-compatibility/2006">
      <mc:Choice Requires="x14">
        <control shapeId="13451" r:id="rId12" name="CheckBox7">
          <controlPr defaultSize="0" autoLine="0" linkedCell="Q7" r:id="rId5">
            <anchor moveWithCells="1" sizeWithCells="1">
              <from>
                <xdr:col>2</xdr:col>
                <xdr:colOff>104775</xdr:colOff>
                <xdr:row>6</xdr:row>
                <xdr:rowOff>47625</xdr:rowOff>
              </from>
              <to>
                <xdr:col>2</xdr:col>
                <xdr:colOff>257175</xdr:colOff>
                <xdr:row>6</xdr:row>
                <xdr:rowOff>257175</xdr:rowOff>
              </to>
            </anchor>
          </controlPr>
        </control>
      </mc:Choice>
      <mc:Fallback>
        <control shapeId="13451" r:id="rId12" name="CheckBox7"/>
      </mc:Fallback>
    </mc:AlternateContent>
    <mc:AlternateContent xmlns:mc="http://schemas.openxmlformats.org/markup-compatibility/2006">
      <mc:Choice Requires="x14">
        <control shapeId="13452" r:id="rId13" name="CheckBox8">
          <controlPr defaultSize="0" autoLine="0" linkedCell="R7" r:id="rId7">
            <anchor moveWithCells="1" sizeWithCells="1">
              <from>
                <xdr:col>3</xdr:col>
                <xdr:colOff>85725</xdr:colOff>
                <xdr:row>6</xdr:row>
                <xdr:rowOff>47625</xdr:rowOff>
              </from>
              <to>
                <xdr:col>3</xdr:col>
                <xdr:colOff>238125</xdr:colOff>
                <xdr:row>6</xdr:row>
                <xdr:rowOff>257175</xdr:rowOff>
              </to>
            </anchor>
          </controlPr>
        </control>
      </mc:Choice>
      <mc:Fallback>
        <control shapeId="13452" r:id="rId13" name="CheckBox8"/>
      </mc:Fallback>
    </mc:AlternateContent>
    <mc:AlternateContent xmlns:mc="http://schemas.openxmlformats.org/markup-compatibility/2006">
      <mc:Choice Requires="x14">
        <control shapeId="13453" r:id="rId14"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13453" r:id="rId14" name="CheckBox9"/>
      </mc:Fallback>
    </mc:AlternateContent>
    <mc:AlternateContent xmlns:mc="http://schemas.openxmlformats.org/markup-compatibility/2006">
      <mc:Choice Requires="x14">
        <control shapeId="13454" r:id="rId15" name="CheckBox10">
          <controlPr defaultSize="0" autoLine="0" linkedCell="Q8" r:id="rId5">
            <anchor moveWithCells="1" sizeWithCells="1">
              <from>
                <xdr:col>2</xdr:col>
                <xdr:colOff>104775</xdr:colOff>
                <xdr:row>7</xdr:row>
                <xdr:rowOff>47625</xdr:rowOff>
              </from>
              <to>
                <xdr:col>2</xdr:col>
                <xdr:colOff>257175</xdr:colOff>
                <xdr:row>7</xdr:row>
                <xdr:rowOff>257175</xdr:rowOff>
              </to>
            </anchor>
          </controlPr>
        </control>
      </mc:Choice>
      <mc:Fallback>
        <control shapeId="13454" r:id="rId15" name="CheckBox10"/>
      </mc:Fallback>
    </mc:AlternateContent>
    <mc:AlternateContent xmlns:mc="http://schemas.openxmlformats.org/markup-compatibility/2006">
      <mc:Choice Requires="x14">
        <control shapeId="13455" r:id="rId16" name="CheckBox11">
          <controlPr defaultSize="0" autoLine="0" linkedCell="R8" r:id="rId7">
            <anchor moveWithCells="1" sizeWithCells="1">
              <from>
                <xdr:col>3</xdr:col>
                <xdr:colOff>85725</xdr:colOff>
                <xdr:row>7</xdr:row>
                <xdr:rowOff>28575</xdr:rowOff>
              </from>
              <to>
                <xdr:col>3</xdr:col>
                <xdr:colOff>238125</xdr:colOff>
                <xdr:row>7</xdr:row>
                <xdr:rowOff>238125</xdr:rowOff>
              </to>
            </anchor>
          </controlPr>
        </control>
      </mc:Choice>
      <mc:Fallback>
        <control shapeId="13455" r:id="rId16" name="CheckBox11"/>
      </mc:Fallback>
    </mc:AlternateContent>
    <mc:AlternateContent xmlns:mc="http://schemas.openxmlformats.org/markup-compatibility/2006">
      <mc:Choice Requires="x14">
        <control shapeId="13456" r:id="rId17"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13456" r:id="rId17" name="CheckBox12"/>
      </mc:Fallback>
    </mc:AlternateContent>
    <mc:AlternateContent xmlns:mc="http://schemas.openxmlformats.org/markup-compatibility/2006">
      <mc:Choice Requires="x14">
        <control shapeId="13457" r:id="rId18" name="CheckBox13">
          <controlPr defaultSize="0" autoLine="0" linkedCell="Q9" r:id="rId5">
            <anchor moveWithCells="1" sizeWithCells="1">
              <from>
                <xdr:col>2</xdr:col>
                <xdr:colOff>104775</xdr:colOff>
                <xdr:row>8</xdr:row>
                <xdr:rowOff>47625</xdr:rowOff>
              </from>
              <to>
                <xdr:col>2</xdr:col>
                <xdr:colOff>257175</xdr:colOff>
                <xdr:row>8</xdr:row>
                <xdr:rowOff>257175</xdr:rowOff>
              </to>
            </anchor>
          </controlPr>
        </control>
      </mc:Choice>
      <mc:Fallback>
        <control shapeId="13457" r:id="rId18" name="CheckBox13"/>
      </mc:Fallback>
    </mc:AlternateContent>
    <mc:AlternateContent xmlns:mc="http://schemas.openxmlformats.org/markup-compatibility/2006">
      <mc:Choice Requires="x14">
        <control shapeId="13458" r:id="rId19" name="CheckBox14">
          <controlPr defaultSize="0" autoLine="0" linkedCell="R9" r:id="rId7">
            <anchor moveWithCells="1" sizeWithCells="1">
              <from>
                <xdr:col>3</xdr:col>
                <xdr:colOff>85725</xdr:colOff>
                <xdr:row>8</xdr:row>
                <xdr:rowOff>28575</xdr:rowOff>
              </from>
              <to>
                <xdr:col>3</xdr:col>
                <xdr:colOff>238125</xdr:colOff>
                <xdr:row>8</xdr:row>
                <xdr:rowOff>238125</xdr:rowOff>
              </to>
            </anchor>
          </controlPr>
        </control>
      </mc:Choice>
      <mc:Fallback>
        <control shapeId="13458" r:id="rId19" name="CheckBox14"/>
      </mc:Fallback>
    </mc:AlternateContent>
    <mc:AlternateContent xmlns:mc="http://schemas.openxmlformats.org/markup-compatibility/2006">
      <mc:Choice Requires="x14">
        <control shapeId="13459" r:id="rId20" name="CheckBox15">
          <controlPr defaultSize="0" autoLine="0" linkedCell="S9" r:id="rId5">
            <anchor moveWithCells="1" sizeWithCells="1">
              <from>
                <xdr:col>4</xdr:col>
                <xdr:colOff>66675</xdr:colOff>
                <xdr:row>8</xdr:row>
                <xdr:rowOff>38100</xdr:rowOff>
              </from>
              <to>
                <xdr:col>4</xdr:col>
                <xdr:colOff>219075</xdr:colOff>
                <xdr:row>8</xdr:row>
                <xdr:rowOff>257175</xdr:rowOff>
              </to>
            </anchor>
          </controlPr>
        </control>
      </mc:Choice>
      <mc:Fallback>
        <control shapeId="13459" r:id="rId20" name="CheckBox15"/>
      </mc:Fallback>
    </mc:AlternateContent>
    <mc:AlternateContent xmlns:mc="http://schemas.openxmlformats.org/markup-compatibility/2006">
      <mc:Choice Requires="x14">
        <control shapeId="13460" r:id="rId21" name="CheckBox16">
          <controlPr defaultSize="0" autoLine="0" linkedCell="Q10" r:id="rId5">
            <anchor moveWithCells="1" sizeWithCells="1">
              <from>
                <xdr:col>2</xdr:col>
                <xdr:colOff>104775</xdr:colOff>
                <xdr:row>9</xdr:row>
                <xdr:rowOff>28575</xdr:rowOff>
              </from>
              <to>
                <xdr:col>2</xdr:col>
                <xdr:colOff>257175</xdr:colOff>
                <xdr:row>9</xdr:row>
                <xdr:rowOff>228600</xdr:rowOff>
              </to>
            </anchor>
          </controlPr>
        </control>
      </mc:Choice>
      <mc:Fallback>
        <control shapeId="13460" r:id="rId21" name="CheckBox16"/>
      </mc:Fallback>
    </mc:AlternateContent>
    <mc:AlternateContent xmlns:mc="http://schemas.openxmlformats.org/markup-compatibility/2006">
      <mc:Choice Requires="x14">
        <control shapeId="13461" r:id="rId22" name="CheckBox17">
          <controlPr defaultSize="0" autoLine="0" linkedCell="R10" r:id="rId7">
            <anchor moveWithCells="1" sizeWithCells="1">
              <from>
                <xdr:col>3</xdr:col>
                <xdr:colOff>85725</xdr:colOff>
                <xdr:row>9</xdr:row>
                <xdr:rowOff>28575</xdr:rowOff>
              </from>
              <to>
                <xdr:col>3</xdr:col>
                <xdr:colOff>238125</xdr:colOff>
                <xdr:row>9</xdr:row>
                <xdr:rowOff>228600</xdr:rowOff>
              </to>
            </anchor>
          </controlPr>
        </control>
      </mc:Choice>
      <mc:Fallback>
        <control shapeId="13461" r:id="rId22" name="CheckBox17"/>
      </mc:Fallback>
    </mc:AlternateContent>
    <mc:AlternateContent xmlns:mc="http://schemas.openxmlformats.org/markup-compatibility/2006">
      <mc:Choice Requires="x14">
        <control shapeId="13462" r:id="rId23" name="CheckBox18">
          <controlPr defaultSize="0" autoLine="0" linkedCell="S10" r:id="rId5">
            <anchor moveWithCells="1" sizeWithCells="1">
              <from>
                <xdr:col>4</xdr:col>
                <xdr:colOff>66675</xdr:colOff>
                <xdr:row>9</xdr:row>
                <xdr:rowOff>28575</xdr:rowOff>
              </from>
              <to>
                <xdr:col>4</xdr:col>
                <xdr:colOff>219075</xdr:colOff>
                <xdr:row>9</xdr:row>
                <xdr:rowOff>228600</xdr:rowOff>
              </to>
            </anchor>
          </controlPr>
        </control>
      </mc:Choice>
      <mc:Fallback>
        <control shapeId="13462" r:id="rId23" name="CheckBox18"/>
      </mc:Fallback>
    </mc:AlternateContent>
    <mc:AlternateContent xmlns:mc="http://schemas.openxmlformats.org/markup-compatibility/2006">
      <mc:Choice Requires="x14">
        <control shapeId="13463" r:id="rId24" name="CheckBox19">
          <controlPr defaultSize="0" autoLine="0" linkedCell="Q11" r:id="rId5">
            <anchor moveWithCells="1" sizeWithCells="1">
              <from>
                <xdr:col>2</xdr:col>
                <xdr:colOff>104775</xdr:colOff>
                <xdr:row>10</xdr:row>
                <xdr:rowOff>28575</xdr:rowOff>
              </from>
              <to>
                <xdr:col>2</xdr:col>
                <xdr:colOff>257175</xdr:colOff>
                <xdr:row>10</xdr:row>
                <xdr:rowOff>228600</xdr:rowOff>
              </to>
            </anchor>
          </controlPr>
        </control>
      </mc:Choice>
      <mc:Fallback>
        <control shapeId="13463" r:id="rId24" name="CheckBox19"/>
      </mc:Fallback>
    </mc:AlternateContent>
    <mc:AlternateContent xmlns:mc="http://schemas.openxmlformats.org/markup-compatibility/2006">
      <mc:Choice Requires="x14">
        <control shapeId="13464" r:id="rId25" name="CheckBox20">
          <controlPr defaultSize="0" autoLine="0" linkedCell="R11" r:id="rId7">
            <anchor moveWithCells="1" sizeWithCells="1">
              <from>
                <xdr:col>3</xdr:col>
                <xdr:colOff>85725</xdr:colOff>
                <xdr:row>10</xdr:row>
                <xdr:rowOff>28575</xdr:rowOff>
              </from>
              <to>
                <xdr:col>3</xdr:col>
                <xdr:colOff>238125</xdr:colOff>
                <xdr:row>10</xdr:row>
                <xdr:rowOff>228600</xdr:rowOff>
              </to>
            </anchor>
          </controlPr>
        </control>
      </mc:Choice>
      <mc:Fallback>
        <control shapeId="13464" r:id="rId25" name="CheckBox20"/>
      </mc:Fallback>
    </mc:AlternateContent>
    <mc:AlternateContent xmlns:mc="http://schemas.openxmlformats.org/markup-compatibility/2006">
      <mc:Choice Requires="x14">
        <control shapeId="13465" r:id="rId26" name="CheckBox21">
          <controlPr defaultSize="0" autoLine="0" linkedCell="S11" r:id="rId5">
            <anchor moveWithCells="1" sizeWithCells="1">
              <from>
                <xdr:col>4</xdr:col>
                <xdr:colOff>66675</xdr:colOff>
                <xdr:row>10</xdr:row>
                <xdr:rowOff>28575</xdr:rowOff>
              </from>
              <to>
                <xdr:col>4</xdr:col>
                <xdr:colOff>219075</xdr:colOff>
                <xdr:row>10</xdr:row>
                <xdr:rowOff>228600</xdr:rowOff>
              </to>
            </anchor>
          </controlPr>
        </control>
      </mc:Choice>
      <mc:Fallback>
        <control shapeId="13465" r:id="rId26" name="CheckBox21"/>
      </mc:Fallback>
    </mc:AlternateContent>
    <mc:AlternateContent xmlns:mc="http://schemas.openxmlformats.org/markup-compatibility/2006">
      <mc:Choice Requires="x14">
        <control shapeId="13466" r:id="rId27" name="CheckBox22">
          <controlPr defaultSize="0" autoLine="0" linkedCell="Q12" r:id="rId5">
            <anchor moveWithCells="1" sizeWithCells="1">
              <from>
                <xdr:col>2</xdr:col>
                <xdr:colOff>104775</xdr:colOff>
                <xdr:row>11</xdr:row>
                <xdr:rowOff>28575</xdr:rowOff>
              </from>
              <to>
                <xdr:col>2</xdr:col>
                <xdr:colOff>257175</xdr:colOff>
                <xdr:row>11</xdr:row>
                <xdr:rowOff>228600</xdr:rowOff>
              </to>
            </anchor>
          </controlPr>
        </control>
      </mc:Choice>
      <mc:Fallback>
        <control shapeId="13466" r:id="rId27" name="CheckBox22"/>
      </mc:Fallback>
    </mc:AlternateContent>
    <mc:AlternateContent xmlns:mc="http://schemas.openxmlformats.org/markup-compatibility/2006">
      <mc:Choice Requires="x14">
        <control shapeId="13467" r:id="rId28" name="CheckBox23">
          <controlPr defaultSize="0" autoLine="0" linkedCell="R12" r:id="rId7">
            <anchor moveWithCells="1" sizeWithCells="1">
              <from>
                <xdr:col>3</xdr:col>
                <xdr:colOff>85725</xdr:colOff>
                <xdr:row>11</xdr:row>
                <xdr:rowOff>28575</xdr:rowOff>
              </from>
              <to>
                <xdr:col>3</xdr:col>
                <xdr:colOff>238125</xdr:colOff>
                <xdr:row>11</xdr:row>
                <xdr:rowOff>228600</xdr:rowOff>
              </to>
            </anchor>
          </controlPr>
        </control>
      </mc:Choice>
      <mc:Fallback>
        <control shapeId="13467" r:id="rId28" name="CheckBox23"/>
      </mc:Fallback>
    </mc:AlternateContent>
    <mc:AlternateContent xmlns:mc="http://schemas.openxmlformats.org/markup-compatibility/2006">
      <mc:Choice Requires="x14">
        <control shapeId="13468" r:id="rId29" name="CheckBox24">
          <controlPr defaultSize="0" autoLine="0" linkedCell="S12" r:id="rId5">
            <anchor moveWithCells="1" sizeWithCells="1">
              <from>
                <xdr:col>4</xdr:col>
                <xdr:colOff>66675</xdr:colOff>
                <xdr:row>11</xdr:row>
                <xdr:rowOff>28575</xdr:rowOff>
              </from>
              <to>
                <xdr:col>4</xdr:col>
                <xdr:colOff>219075</xdr:colOff>
                <xdr:row>11</xdr:row>
                <xdr:rowOff>228600</xdr:rowOff>
              </to>
            </anchor>
          </controlPr>
        </control>
      </mc:Choice>
      <mc:Fallback>
        <control shapeId="13468" r:id="rId29" name="CheckBox24"/>
      </mc:Fallback>
    </mc:AlternateContent>
    <mc:AlternateContent xmlns:mc="http://schemas.openxmlformats.org/markup-compatibility/2006">
      <mc:Choice Requires="x14">
        <control shapeId="13472" r:id="rId30" name="CheckBox25">
          <controlPr defaultSize="0" autoLine="0" linkedCell="Q13" r:id="rId5">
            <anchor moveWithCells="1" sizeWithCells="1">
              <from>
                <xdr:col>2</xdr:col>
                <xdr:colOff>85725</xdr:colOff>
                <xdr:row>12</xdr:row>
                <xdr:rowOff>66675</xdr:rowOff>
              </from>
              <to>
                <xdr:col>2</xdr:col>
                <xdr:colOff>238125</xdr:colOff>
                <xdr:row>12</xdr:row>
                <xdr:rowOff>276225</xdr:rowOff>
              </to>
            </anchor>
          </controlPr>
        </control>
      </mc:Choice>
      <mc:Fallback>
        <control shapeId="13472" r:id="rId30" name="CheckBox25"/>
      </mc:Fallback>
    </mc:AlternateContent>
    <mc:AlternateContent xmlns:mc="http://schemas.openxmlformats.org/markup-compatibility/2006">
      <mc:Choice Requires="x14">
        <control shapeId="13473" r:id="rId31" name="CheckBox26">
          <controlPr defaultSize="0" autoLine="0" linkedCell="R13" r:id="rId7">
            <anchor moveWithCells="1" sizeWithCells="1">
              <from>
                <xdr:col>3</xdr:col>
                <xdr:colOff>76200</xdr:colOff>
                <xdr:row>12</xdr:row>
                <xdr:rowOff>47625</xdr:rowOff>
              </from>
              <to>
                <xdr:col>3</xdr:col>
                <xdr:colOff>228600</xdr:colOff>
                <xdr:row>12</xdr:row>
                <xdr:rowOff>257175</xdr:rowOff>
              </to>
            </anchor>
          </controlPr>
        </control>
      </mc:Choice>
      <mc:Fallback>
        <control shapeId="13473" r:id="rId31" name="CheckBox26"/>
      </mc:Fallback>
    </mc:AlternateContent>
    <mc:AlternateContent xmlns:mc="http://schemas.openxmlformats.org/markup-compatibility/2006">
      <mc:Choice Requires="x14">
        <control shapeId="13474" r:id="rId32" name="CheckBox27">
          <controlPr defaultSize="0" autoLine="0" linkedCell="S13" r:id="rId5">
            <anchor moveWithCells="1" sizeWithCells="1">
              <from>
                <xdr:col>4</xdr:col>
                <xdr:colOff>66675</xdr:colOff>
                <xdr:row>12</xdr:row>
                <xdr:rowOff>47625</xdr:rowOff>
              </from>
              <to>
                <xdr:col>4</xdr:col>
                <xdr:colOff>219075</xdr:colOff>
                <xdr:row>12</xdr:row>
                <xdr:rowOff>257175</xdr:rowOff>
              </to>
            </anchor>
          </controlPr>
        </control>
      </mc:Choice>
      <mc:Fallback>
        <control shapeId="13474" r:id="rId32" name="CheckBox27"/>
      </mc:Fallback>
    </mc:AlternateContent>
    <mc:AlternateContent xmlns:mc="http://schemas.openxmlformats.org/markup-compatibility/2006">
      <mc:Choice Requires="x14">
        <control shapeId="13475" r:id="rId33" name="CheckBox28">
          <controlPr defaultSize="0" autoLine="0" linkedCell="Q14" r:id="rId5">
            <anchor moveWithCells="1" sizeWithCells="1">
              <from>
                <xdr:col>2</xdr:col>
                <xdr:colOff>85725</xdr:colOff>
                <xdr:row>13</xdr:row>
                <xdr:rowOff>66675</xdr:rowOff>
              </from>
              <to>
                <xdr:col>2</xdr:col>
                <xdr:colOff>238125</xdr:colOff>
                <xdr:row>13</xdr:row>
                <xdr:rowOff>276225</xdr:rowOff>
              </to>
            </anchor>
          </controlPr>
        </control>
      </mc:Choice>
      <mc:Fallback>
        <control shapeId="13475" r:id="rId33" name="CheckBox28"/>
      </mc:Fallback>
    </mc:AlternateContent>
    <mc:AlternateContent xmlns:mc="http://schemas.openxmlformats.org/markup-compatibility/2006">
      <mc:Choice Requires="x14">
        <control shapeId="13476" r:id="rId34" name="CheckBox29">
          <controlPr defaultSize="0" autoLine="0" linkedCell="R14" r:id="rId7">
            <anchor moveWithCells="1" sizeWithCells="1">
              <from>
                <xdr:col>3</xdr:col>
                <xdr:colOff>76200</xdr:colOff>
                <xdr:row>13</xdr:row>
                <xdr:rowOff>47625</xdr:rowOff>
              </from>
              <to>
                <xdr:col>3</xdr:col>
                <xdr:colOff>228600</xdr:colOff>
                <xdr:row>13</xdr:row>
                <xdr:rowOff>257175</xdr:rowOff>
              </to>
            </anchor>
          </controlPr>
        </control>
      </mc:Choice>
      <mc:Fallback>
        <control shapeId="13476" r:id="rId34" name="CheckBox29"/>
      </mc:Fallback>
    </mc:AlternateContent>
    <mc:AlternateContent xmlns:mc="http://schemas.openxmlformats.org/markup-compatibility/2006">
      <mc:Choice Requires="x14">
        <control shapeId="13477" r:id="rId35" name="CheckBox30">
          <controlPr defaultSize="0" autoLine="0" linkedCell="S14" r:id="rId5">
            <anchor moveWithCells="1" sizeWithCells="1">
              <from>
                <xdr:col>4</xdr:col>
                <xdr:colOff>66675</xdr:colOff>
                <xdr:row>13</xdr:row>
                <xdr:rowOff>66675</xdr:rowOff>
              </from>
              <to>
                <xdr:col>4</xdr:col>
                <xdr:colOff>219075</xdr:colOff>
                <xdr:row>13</xdr:row>
                <xdr:rowOff>266700</xdr:rowOff>
              </to>
            </anchor>
          </controlPr>
        </control>
      </mc:Choice>
      <mc:Fallback>
        <control shapeId="13477" r:id="rId35" name="CheckBox30"/>
      </mc:Fallback>
    </mc:AlternateContent>
    <mc:AlternateContent xmlns:mc="http://schemas.openxmlformats.org/markup-compatibility/2006">
      <mc:Choice Requires="x14">
        <control shapeId="13478" r:id="rId36" name="CheckBox31">
          <controlPr defaultSize="0" autoLine="0" linkedCell="Q15" r:id="rId5">
            <anchor moveWithCells="1" sizeWithCells="1">
              <from>
                <xdr:col>2</xdr:col>
                <xdr:colOff>85725</xdr:colOff>
                <xdr:row>14</xdr:row>
                <xdr:rowOff>38100</xdr:rowOff>
              </from>
              <to>
                <xdr:col>2</xdr:col>
                <xdr:colOff>238125</xdr:colOff>
                <xdr:row>14</xdr:row>
                <xdr:rowOff>257175</xdr:rowOff>
              </to>
            </anchor>
          </controlPr>
        </control>
      </mc:Choice>
      <mc:Fallback>
        <control shapeId="13478" r:id="rId36" name="CheckBox31"/>
      </mc:Fallback>
    </mc:AlternateContent>
    <mc:AlternateContent xmlns:mc="http://schemas.openxmlformats.org/markup-compatibility/2006">
      <mc:Choice Requires="x14">
        <control shapeId="13479" r:id="rId37" name="CheckBox32">
          <controlPr defaultSize="0" autoLine="0" linkedCell="R15" r:id="rId7">
            <anchor moveWithCells="1" sizeWithCells="1">
              <from>
                <xdr:col>3</xdr:col>
                <xdr:colOff>76200</xdr:colOff>
                <xdr:row>14</xdr:row>
                <xdr:rowOff>38100</xdr:rowOff>
              </from>
              <to>
                <xdr:col>3</xdr:col>
                <xdr:colOff>228600</xdr:colOff>
                <xdr:row>14</xdr:row>
                <xdr:rowOff>257175</xdr:rowOff>
              </to>
            </anchor>
          </controlPr>
        </control>
      </mc:Choice>
      <mc:Fallback>
        <control shapeId="13479" r:id="rId37" name="CheckBox32"/>
      </mc:Fallback>
    </mc:AlternateContent>
    <mc:AlternateContent xmlns:mc="http://schemas.openxmlformats.org/markup-compatibility/2006">
      <mc:Choice Requires="x14">
        <control shapeId="13480" r:id="rId38" name="CheckBox33">
          <controlPr defaultSize="0" autoLine="0" linkedCell="S15" r:id="rId5">
            <anchor moveWithCells="1" sizeWithCells="1">
              <from>
                <xdr:col>4</xdr:col>
                <xdr:colOff>66675</xdr:colOff>
                <xdr:row>14</xdr:row>
                <xdr:rowOff>38100</xdr:rowOff>
              </from>
              <to>
                <xdr:col>4</xdr:col>
                <xdr:colOff>219075</xdr:colOff>
                <xdr:row>14</xdr:row>
                <xdr:rowOff>257175</xdr:rowOff>
              </to>
            </anchor>
          </controlPr>
        </control>
      </mc:Choice>
      <mc:Fallback>
        <control shapeId="13480" r:id="rId38" name="CheckBox33"/>
      </mc:Fallback>
    </mc:AlternateContent>
    <mc:AlternateContent xmlns:mc="http://schemas.openxmlformats.org/markup-compatibility/2006">
      <mc:Choice Requires="x14">
        <control shapeId="13481" r:id="rId39" name="CheckBox34">
          <controlPr defaultSize="0" autoLine="0" linkedCell="Q16" r:id="rId5">
            <anchor moveWithCells="1" sizeWithCells="1">
              <from>
                <xdr:col>2</xdr:col>
                <xdr:colOff>85725</xdr:colOff>
                <xdr:row>15</xdr:row>
                <xdr:rowOff>38100</xdr:rowOff>
              </from>
              <to>
                <xdr:col>2</xdr:col>
                <xdr:colOff>238125</xdr:colOff>
                <xdr:row>15</xdr:row>
                <xdr:rowOff>257175</xdr:rowOff>
              </to>
            </anchor>
          </controlPr>
        </control>
      </mc:Choice>
      <mc:Fallback>
        <control shapeId="13481" r:id="rId39" name="CheckBox34"/>
      </mc:Fallback>
    </mc:AlternateContent>
    <mc:AlternateContent xmlns:mc="http://schemas.openxmlformats.org/markup-compatibility/2006">
      <mc:Choice Requires="x14">
        <control shapeId="13482" r:id="rId40" name="CheckBox35">
          <controlPr defaultSize="0" autoLine="0" linkedCell="R16" r:id="rId7">
            <anchor moveWithCells="1" sizeWithCells="1">
              <from>
                <xdr:col>3</xdr:col>
                <xdr:colOff>76200</xdr:colOff>
                <xdr:row>15</xdr:row>
                <xdr:rowOff>38100</xdr:rowOff>
              </from>
              <to>
                <xdr:col>3</xdr:col>
                <xdr:colOff>228600</xdr:colOff>
                <xdr:row>15</xdr:row>
                <xdr:rowOff>257175</xdr:rowOff>
              </to>
            </anchor>
          </controlPr>
        </control>
      </mc:Choice>
      <mc:Fallback>
        <control shapeId="13482" r:id="rId40" name="CheckBox35"/>
      </mc:Fallback>
    </mc:AlternateContent>
    <mc:AlternateContent xmlns:mc="http://schemas.openxmlformats.org/markup-compatibility/2006">
      <mc:Choice Requires="x14">
        <control shapeId="13483" r:id="rId41" name="CheckBox36">
          <controlPr defaultSize="0" autoLine="0" linkedCell="S16" r:id="rId5">
            <anchor moveWithCells="1" sizeWithCells="1">
              <from>
                <xdr:col>4</xdr:col>
                <xdr:colOff>66675</xdr:colOff>
                <xdr:row>15</xdr:row>
                <xdr:rowOff>38100</xdr:rowOff>
              </from>
              <to>
                <xdr:col>4</xdr:col>
                <xdr:colOff>219075</xdr:colOff>
                <xdr:row>15</xdr:row>
                <xdr:rowOff>257175</xdr:rowOff>
              </to>
            </anchor>
          </controlPr>
        </control>
      </mc:Choice>
      <mc:Fallback>
        <control shapeId="13483" r:id="rId41" name="CheckBox36"/>
      </mc:Fallback>
    </mc:AlternateContent>
    <mc:AlternateContent xmlns:mc="http://schemas.openxmlformats.org/markup-compatibility/2006">
      <mc:Choice Requires="x14">
        <control shapeId="13484" r:id="rId42" name="CheckBox37">
          <controlPr defaultSize="0" autoLine="0" linkedCell="Q17" r:id="rId5">
            <anchor moveWithCells="1" sizeWithCells="1">
              <from>
                <xdr:col>2</xdr:col>
                <xdr:colOff>85725</xdr:colOff>
                <xdr:row>16</xdr:row>
                <xdr:rowOff>38100</xdr:rowOff>
              </from>
              <to>
                <xdr:col>2</xdr:col>
                <xdr:colOff>238125</xdr:colOff>
                <xdr:row>16</xdr:row>
                <xdr:rowOff>257175</xdr:rowOff>
              </to>
            </anchor>
          </controlPr>
        </control>
      </mc:Choice>
      <mc:Fallback>
        <control shapeId="13484" r:id="rId42" name="CheckBox37"/>
      </mc:Fallback>
    </mc:AlternateContent>
    <mc:AlternateContent xmlns:mc="http://schemas.openxmlformats.org/markup-compatibility/2006">
      <mc:Choice Requires="x14">
        <control shapeId="13485" r:id="rId43" name="CheckBox38">
          <controlPr defaultSize="0" autoLine="0" linkedCell="R17" r:id="rId7">
            <anchor moveWithCells="1" sizeWithCells="1">
              <from>
                <xdr:col>3</xdr:col>
                <xdr:colOff>76200</xdr:colOff>
                <xdr:row>16</xdr:row>
                <xdr:rowOff>38100</xdr:rowOff>
              </from>
              <to>
                <xdr:col>3</xdr:col>
                <xdr:colOff>228600</xdr:colOff>
                <xdr:row>16</xdr:row>
                <xdr:rowOff>257175</xdr:rowOff>
              </to>
            </anchor>
          </controlPr>
        </control>
      </mc:Choice>
      <mc:Fallback>
        <control shapeId="13485" r:id="rId43" name="CheckBox38"/>
      </mc:Fallback>
    </mc:AlternateContent>
    <mc:AlternateContent xmlns:mc="http://schemas.openxmlformats.org/markup-compatibility/2006">
      <mc:Choice Requires="x14">
        <control shapeId="13486" r:id="rId44" name="CheckBox39">
          <controlPr defaultSize="0" autoLine="0" linkedCell="S17" r:id="rId5">
            <anchor moveWithCells="1" sizeWithCells="1">
              <from>
                <xdr:col>4</xdr:col>
                <xdr:colOff>66675</xdr:colOff>
                <xdr:row>16</xdr:row>
                <xdr:rowOff>38100</xdr:rowOff>
              </from>
              <to>
                <xdr:col>4</xdr:col>
                <xdr:colOff>219075</xdr:colOff>
                <xdr:row>16</xdr:row>
                <xdr:rowOff>257175</xdr:rowOff>
              </to>
            </anchor>
          </controlPr>
        </control>
      </mc:Choice>
      <mc:Fallback>
        <control shapeId="13486" r:id="rId44" name="CheckBox39"/>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7BFEBE75-AAD2-4FB1-9965-63BBBAF6E59A}">
          <x14:formula1>
            <xm:f>'Impact Matrix'!$U$3:$U$8</xm:f>
          </x14:formula1>
          <xm:sqref>I5:I6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tint="0.39997558519241921"/>
    <pageSetUpPr fitToPage="1"/>
  </sheetPr>
  <dimension ref="A1:S29"/>
  <sheetViews>
    <sheetView showGridLines="0" showRowColHeaders="0" zoomScaleNormal="100" workbookViewId="0">
      <selection activeCell="B15" sqref="B15:G18"/>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42578125" style="1" customWidth="1"/>
    <col min="17" max="19" width="0" style="1" hidden="1" customWidth="1"/>
    <col min="20" max="16384" width="9.140625" style="1" hidden="1"/>
  </cols>
  <sheetData>
    <row r="1" spans="2:19" ht="15.75" thickBot="1" x14ac:dyDescent="0.25"/>
    <row r="2" spans="2:19" ht="24.75" customHeight="1" thickBot="1" x14ac:dyDescent="0.25">
      <c r="B2" s="507" t="s">
        <v>372</v>
      </c>
      <c r="C2" s="508"/>
      <c r="D2" s="508"/>
      <c r="E2" s="508"/>
      <c r="F2" s="508"/>
      <c r="G2" s="508"/>
      <c r="H2" s="508"/>
      <c r="I2" s="508"/>
      <c r="J2" s="508"/>
      <c r="K2" s="508"/>
      <c r="L2" s="508"/>
      <c r="M2" s="508"/>
      <c r="N2" s="508"/>
      <c r="O2" s="509"/>
    </row>
    <row r="3" spans="2:19" s="11" customFormat="1" ht="32.25" customHeight="1" thickBot="1" x14ac:dyDescent="0.3">
      <c r="B3" s="76" t="s">
        <v>317</v>
      </c>
      <c r="C3" s="76"/>
      <c r="D3" s="76"/>
      <c r="E3" s="76"/>
    </row>
    <row r="4" spans="2:19" ht="100.5" thickBot="1" x14ac:dyDescent="0.25">
      <c r="B4" s="26" t="s">
        <v>318</v>
      </c>
      <c r="C4" s="40" t="s">
        <v>319</v>
      </c>
      <c r="D4" s="40" t="s">
        <v>320</v>
      </c>
      <c r="E4" s="41" t="s">
        <v>321</v>
      </c>
      <c r="G4" s="29" t="s">
        <v>343</v>
      </c>
      <c r="H4" s="116" t="s">
        <v>323</v>
      </c>
      <c r="I4" s="116" t="s">
        <v>324</v>
      </c>
      <c r="J4" s="117" t="s">
        <v>325</v>
      </c>
      <c r="Q4" s="40" t="s">
        <v>319</v>
      </c>
      <c r="R4" s="40" t="s">
        <v>320</v>
      </c>
      <c r="S4" s="41" t="s">
        <v>321</v>
      </c>
    </row>
    <row r="5" spans="2:19" s="11" customFormat="1" ht="23.25" customHeight="1" x14ac:dyDescent="0.25">
      <c r="B5" s="3" t="s">
        <v>180</v>
      </c>
      <c r="C5" s="42"/>
      <c r="D5" s="43"/>
      <c r="E5" s="44"/>
      <c r="G5" s="114" t="s">
        <v>373</v>
      </c>
      <c r="H5" s="20">
        <f>Q13</f>
        <v>0</v>
      </c>
      <c r="I5" s="225"/>
      <c r="J5" s="115">
        <f>H5*I5</f>
        <v>0</v>
      </c>
      <c r="Q5" s="42" t="b">
        <v>0</v>
      </c>
      <c r="R5" s="43" t="b">
        <v>1</v>
      </c>
      <c r="S5" s="44" t="b">
        <v>0</v>
      </c>
    </row>
    <row r="6" spans="2:19" s="11" customFormat="1" ht="21.75" customHeight="1" thickBot="1" x14ac:dyDescent="0.3">
      <c r="B6" s="98" t="s">
        <v>183</v>
      </c>
      <c r="C6" s="99"/>
      <c r="D6" s="100"/>
      <c r="E6" s="101"/>
      <c r="G6" s="50" t="s">
        <v>374</v>
      </c>
      <c r="H6" s="48">
        <f>-S13</f>
        <v>0</v>
      </c>
      <c r="I6" s="227"/>
      <c r="J6" s="52">
        <f>H6*I6</f>
        <v>0</v>
      </c>
      <c r="Q6" s="99" t="b">
        <v>0</v>
      </c>
      <c r="R6" s="100" t="b">
        <v>1</v>
      </c>
      <c r="S6" s="101" t="b">
        <v>0</v>
      </c>
    </row>
    <row r="7" spans="2:19" s="11" customFormat="1" ht="24" customHeight="1" x14ac:dyDescent="0.25">
      <c r="B7" s="98" t="s">
        <v>186</v>
      </c>
      <c r="C7" s="99"/>
      <c r="D7" s="100"/>
      <c r="E7" s="101"/>
      <c r="G7" s="68" t="s">
        <v>329</v>
      </c>
      <c r="Q7" s="99" t="b">
        <v>0</v>
      </c>
      <c r="R7" s="100" t="b">
        <v>1</v>
      </c>
      <c r="S7" s="101" t="b">
        <v>0</v>
      </c>
    </row>
    <row r="8" spans="2:19" s="11" customFormat="1" ht="24" customHeight="1" x14ac:dyDescent="0.25">
      <c r="B8" s="98" t="s">
        <v>375</v>
      </c>
      <c r="C8" s="99"/>
      <c r="D8" s="100"/>
      <c r="E8" s="101"/>
      <c r="Q8" s="99" t="b">
        <v>0</v>
      </c>
      <c r="R8" s="100" t="b">
        <v>1</v>
      </c>
      <c r="S8" s="101" t="b">
        <v>0</v>
      </c>
    </row>
    <row r="9" spans="2:19" ht="24" customHeight="1" x14ac:dyDescent="0.2">
      <c r="B9" s="102" t="s">
        <v>192</v>
      </c>
      <c r="C9" s="99"/>
      <c r="D9" s="100"/>
      <c r="E9" s="101"/>
      <c r="Q9" s="99" t="b">
        <v>0</v>
      </c>
      <c r="R9" s="100" t="b">
        <v>1</v>
      </c>
      <c r="S9" s="101" t="b">
        <v>0</v>
      </c>
    </row>
    <row r="10" spans="2:19" ht="24" customHeight="1" x14ac:dyDescent="0.2">
      <c r="B10" s="102" t="s">
        <v>194</v>
      </c>
      <c r="C10" s="99"/>
      <c r="D10" s="100"/>
      <c r="E10" s="101"/>
      <c r="Q10" s="99" t="b">
        <v>0</v>
      </c>
      <c r="R10" s="100" t="b">
        <v>1</v>
      </c>
      <c r="S10" s="101" t="b">
        <v>0</v>
      </c>
    </row>
    <row r="11" spans="2:19" ht="24" customHeight="1" x14ac:dyDescent="0.2">
      <c r="B11" s="583" t="s">
        <v>333</v>
      </c>
      <c r="C11" s="584"/>
      <c r="D11" s="584"/>
      <c r="E11" s="585"/>
    </row>
    <row r="12" spans="2:19" ht="24" customHeight="1" thickBot="1" x14ac:dyDescent="0.25">
      <c r="B12" s="21"/>
      <c r="C12" s="46"/>
      <c r="D12" s="35"/>
      <c r="E12" s="47"/>
      <c r="Q12" s="99" t="b">
        <v>0</v>
      </c>
      <c r="R12" s="100" t="b">
        <v>1</v>
      </c>
      <c r="S12" s="101" t="b">
        <v>0</v>
      </c>
    </row>
    <row r="13" spans="2:19" ht="15.75" thickBot="1" x14ac:dyDescent="0.25">
      <c r="Q13" s="1">
        <f>COUNTIF(Q5:Q12,TRUE)</f>
        <v>0</v>
      </c>
      <c r="R13" s="1">
        <f t="shared" ref="R13:S13" si="0">COUNTIF(R5:R12,TRUE)</f>
        <v>7</v>
      </c>
      <c r="S13" s="1">
        <f t="shared" si="0"/>
        <v>0</v>
      </c>
    </row>
    <row r="14" spans="2:19" ht="24" customHeight="1" x14ac:dyDescent="0.2">
      <c r="B14" s="468" t="s">
        <v>376</v>
      </c>
      <c r="C14" s="469"/>
      <c r="D14" s="469"/>
      <c r="E14" s="469"/>
      <c r="F14" s="469"/>
      <c r="G14" s="469"/>
      <c r="H14" s="549" t="s">
        <v>335</v>
      </c>
      <c r="I14" s="469"/>
      <c r="J14" s="469"/>
      <c r="K14" s="469"/>
      <c r="L14" s="469"/>
      <c r="M14" s="469"/>
      <c r="N14" s="469"/>
      <c r="O14" s="470"/>
    </row>
    <row r="15" spans="2:19" ht="32.25" customHeight="1" x14ac:dyDescent="0.2">
      <c r="B15" s="550"/>
      <c r="C15" s="551"/>
      <c r="D15" s="551"/>
      <c r="E15" s="551"/>
      <c r="F15" s="551"/>
      <c r="G15" s="551"/>
      <c r="H15" s="555"/>
      <c r="I15" s="551"/>
      <c r="J15" s="551"/>
      <c r="K15" s="551"/>
      <c r="L15" s="551"/>
      <c r="M15" s="551"/>
      <c r="N15" s="551"/>
      <c r="O15" s="556"/>
    </row>
    <row r="16" spans="2:19" ht="32.25" customHeight="1" x14ac:dyDescent="0.2">
      <c r="B16" s="358"/>
      <c r="C16" s="552"/>
      <c r="D16" s="552"/>
      <c r="E16" s="552"/>
      <c r="F16" s="552"/>
      <c r="G16" s="552"/>
      <c r="H16" s="557"/>
      <c r="I16" s="552"/>
      <c r="J16" s="552"/>
      <c r="K16" s="552"/>
      <c r="L16" s="552"/>
      <c r="M16" s="552"/>
      <c r="N16" s="552"/>
      <c r="O16" s="558"/>
    </row>
    <row r="17" spans="2:15" ht="32.25" customHeight="1" x14ac:dyDescent="0.2">
      <c r="B17" s="358"/>
      <c r="C17" s="552"/>
      <c r="D17" s="552"/>
      <c r="E17" s="552"/>
      <c r="F17" s="552"/>
      <c r="G17" s="552"/>
      <c r="H17" s="557"/>
      <c r="I17" s="552"/>
      <c r="J17" s="552"/>
      <c r="K17" s="552"/>
      <c r="L17" s="552"/>
      <c r="M17" s="552"/>
      <c r="N17" s="552"/>
      <c r="O17" s="558"/>
    </row>
    <row r="18" spans="2:15" ht="32.25" customHeight="1" thickBot="1" x14ac:dyDescent="0.25">
      <c r="B18" s="553"/>
      <c r="C18" s="554"/>
      <c r="D18" s="554"/>
      <c r="E18" s="554"/>
      <c r="F18" s="554"/>
      <c r="G18" s="554"/>
      <c r="H18" s="559"/>
      <c r="I18" s="554"/>
      <c r="J18" s="554"/>
      <c r="K18" s="554"/>
      <c r="L18" s="554"/>
      <c r="M18" s="554"/>
      <c r="N18" s="554"/>
      <c r="O18" s="560"/>
    </row>
    <row r="19" spans="2:15" ht="15.75" thickBot="1" x14ac:dyDescent="0.25"/>
    <row r="20" spans="2:15" ht="33" customHeight="1" x14ac:dyDescent="0.2">
      <c r="B20" s="544" t="s">
        <v>336</v>
      </c>
      <c r="C20" s="545"/>
      <c r="D20" s="545"/>
      <c r="E20" s="545"/>
      <c r="F20" s="545" t="s">
        <v>337</v>
      </c>
      <c r="G20" s="545"/>
      <c r="H20" s="395" t="s">
        <v>338</v>
      </c>
      <c r="I20" s="396"/>
      <c r="J20" s="396"/>
      <c r="K20" s="586"/>
      <c r="L20" s="397" t="s">
        <v>339</v>
      </c>
      <c r="M20" s="397"/>
      <c r="N20" s="545" t="s">
        <v>340</v>
      </c>
      <c r="O20" s="587"/>
    </row>
    <row r="21" spans="2:15" ht="33" customHeight="1" x14ac:dyDescent="0.2">
      <c r="B21" s="591"/>
      <c r="C21" s="541"/>
      <c r="D21" s="541"/>
      <c r="E21" s="541"/>
      <c r="F21" s="541"/>
      <c r="G21" s="541"/>
      <c r="H21" s="541"/>
      <c r="I21" s="541"/>
      <c r="J21" s="541"/>
      <c r="K21" s="541"/>
      <c r="L21" s="541"/>
      <c r="M21" s="541"/>
      <c r="N21" s="542"/>
      <c r="O21" s="543"/>
    </row>
    <row r="22" spans="2:15" ht="33" customHeight="1" x14ac:dyDescent="0.2">
      <c r="B22" s="591"/>
      <c r="C22" s="541"/>
      <c r="D22" s="541"/>
      <c r="E22" s="541"/>
      <c r="F22" s="541"/>
      <c r="G22" s="541"/>
      <c r="H22" s="541"/>
      <c r="I22" s="541"/>
      <c r="J22" s="541"/>
      <c r="K22" s="541"/>
      <c r="L22" s="541"/>
      <c r="M22" s="541"/>
      <c r="N22" s="541"/>
      <c r="O22" s="561"/>
    </row>
    <row r="23" spans="2:15" ht="33" customHeight="1" x14ac:dyDescent="0.2">
      <c r="B23" s="591"/>
      <c r="C23" s="541"/>
      <c r="D23" s="541"/>
      <c r="E23" s="541"/>
      <c r="F23" s="541"/>
      <c r="G23" s="541"/>
      <c r="H23" s="541"/>
      <c r="I23" s="541"/>
      <c r="J23" s="541"/>
      <c r="K23" s="541"/>
      <c r="L23" s="541"/>
      <c r="M23" s="541"/>
      <c r="N23" s="541"/>
      <c r="O23" s="561"/>
    </row>
    <row r="24" spans="2:15" ht="33" customHeight="1" x14ac:dyDescent="0.2">
      <c r="B24" s="591"/>
      <c r="C24" s="541"/>
      <c r="D24" s="541"/>
      <c r="E24" s="541"/>
      <c r="F24" s="541"/>
      <c r="G24" s="541"/>
      <c r="H24" s="541"/>
      <c r="I24" s="541"/>
      <c r="J24" s="541"/>
      <c r="K24" s="541"/>
      <c r="L24" s="541"/>
      <c r="M24" s="541"/>
      <c r="N24" s="541"/>
      <c r="O24" s="561"/>
    </row>
    <row r="25" spans="2:15" ht="33" customHeight="1" x14ac:dyDescent="0.2">
      <c r="B25" s="591"/>
      <c r="C25" s="541"/>
      <c r="D25" s="541"/>
      <c r="E25" s="541"/>
      <c r="F25" s="541"/>
      <c r="G25" s="541"/>
      <c r="H25" s="541"/>
      <c r="I25" s="541"/>
      <c r="J25" s="541"/>
      <c r="K25" s="541"/>
      <c r="L25" s="541"/>
      <c r="M25" s="541"/>
      <c r="N25" s="541"/>
      <c r="O25" s="561"/>
    </row>
    <row r="26" spans="2:15" ht="33" customHeight="1" x14ac:dyDescent="0.2">
      <c r="B26" s="591"/>
      <c r="C26" s="541"/>
      <c r="D26" s="541"/>
      <c r="E26" s="541"/>
      <c r="F26" s="541"/>
      <c r="G26" s="541"/>
      <c r="H26" s="541"/>
      <c r="I26" s="541"/>
      <c r="J26" s="541"/>
      <c r="K26" s="541"/>
      <c r="L26" s="541"/>
      <c r="M26" s="541"/>
      <c r="N26" s="541"/>
      <c r="O26" s="561"/>
    </row>
    <row r="27" spans="2:15" ht="33" customHeight="1" x14ac:dyDescent="0.2">
      <c r="B27" s="591"/>
      <c r="C27" s="541"/>
      <c r="D27" s="541"/>
      <c r="E27" s="541"/>
      <c r="F27" s="541"/>
      <c r="G27" s="541"/>
      <c r="H27" s="541"/>
      <c r="I27" s="541"/>
      <c r="J27" s="541"/>
      <c r="K27" s="541"/>
      <c r="L27" s="541"/>
      <c r="M27" s="541"/>
      <c r="N27" s="541"/>
      <c r="O27" s="561"/>
    </row>
    <row r="28" spans="2:15" ht="33" customHeight="1" thickBot="1" x14ac:dyDescent="0.25">
      <c r="B28" s="592"/>
      <c r="C28" s="562"/>
      <c r="D28" s="562"/>
      <c r="E28" s="562"/>
      <c r="F28" s="562"/>
      <c r="G28" s="562"/>
      <c r="H28" s="563"/>
      <c r="I28" s="538"/>
      <c r="J28" s="538"/>
      <c r="K28" s="539"/>
      <c r="L28" s="563"/>
      <c r="M28" s="539"/>
      <c r="N28" s="563"/>
      <c r="O28" s="564"/>
    </row>
    <row r="29" spans="2:15" x14ac:dyDescent="0.2"/>
  </sheetData>
  <mergeCells count="44">
    <mergeCell ref="F28:G28"/>
    <mergeCell ref="H28:K28"/>
    <mergeCell ref="L28:M28"/>
    <mergeCell ref="N28:O28"/>
    <mergeCell ref="F26:G26"/>
    <mergeCell ref="H26:K26"/>
    <mergeCell ref="L26:M26"/>
    <mergeCell ref="N26:O26"/>
    <mergeCell ref="F27:G27"/>
    <mergeCell ref="H27:K27"/>
    <mergeCell ref="L27:M27"/>
    <mergeCell ref="N27:O27"/>
    <mergeCell ref="N24:O24"/>
    <mergeCell ref="F25:G25"/>
    <mergeCell ref="H25:K25"/>
    <mergeCell ref="L25:M25"/>
    <mergeCell ref="N25:O25"/>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B2:O2"/>
    <mergeCell ref="B11:E11"/>
    <mergeCell ref="B20:E20"/>
    <mergeCell ref="F20:G20"/>
    <mergeCell ref="H20:K20"/>
    <mergeCell ref="L20:M20"/>
    <mergeCell ref="N20:O20"/>
    <mergeCell ref="B14:G14"/>
    <mergeCell ref="H14:O14"/>
    <mergeCell ref="B15:G18"/>
    <mergeCell ref="H15:O18"/>
  </mergeCells>
  <conditionalFormatting sqref="I5:I6">
    <cfRule type="containsBlanks" dxfId="2" priority="1">
      <formula>LEN(TRIM(I5))=0</formula>
    </cfRule>
  </conditionalFormatting>
  <dataValidations count="12">
    <dataValidation allowBlank="1" showInputMessage="1" showErrorMessage="1" promptTitle="Positive impacts:" prompt="Please provide a summary of the positive impacts in each of the areas listed" sqref="B15" xr:uid="{00000000-0002-0000-0C00-000000000000}"/>
    <dataValidation allowBlank="1" showInputMessage="1" showErrorMessage="1" promptTitle="Action lead:" prompt="Please insert name and organisation of person responsible for this action" sqref="N20:O20" xr:uid="{00000000-0002-0000-0C00-000001000000}"/>
    <dataValidation allowBlank="1" showInputMessage="1" showErrorMessage="1" promptTitle="Action monitoring:" prompt="Please describe how the mitigating actions will be monitored to ensure completion e.g. at what commitee will progress be tracked" sqref="H20:K20" xr:uid="{00000000-0002-0000-0C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C00-000003000000}"/>
    <dataValidation allowBlank="1" showInputMessage="1" showErrorMessage="1" promptTitle="Negative impacts:" prompt="Please provide a summary of the negative impacts in each of the areas listed" sqref="B21:E28" xr:uid="{00000000-0002-0000-0C00-000004000000}"/>
    <dataValidation allowBlank="1" showInputMessage="1" showErrorMessage="1" promptTitle="Please consider:" prompt="Triage and Pathways_x000a_Wider system impact_x000a_Staff ability to deliver their role effectively and appropriately" sqref="B5" xr:uid="{00000000-0002-0000-0C00-000005000000}"/>
    <dataValidation allowBlank="1" showInputMessage="1" showErrorMessage="1" promptTitle="Please consider:" prompt="TUPE implications_x000a_Impact on terms and conditions_x000a_Recruitment processes or options" sqref="B7" xr:uid="{00000000-0002-0000-0C00-000006000000}"/>
    <dataValidation allowBlank="1" showInputMessage="1" showErrorMessage="1" promptTitle="Please consider:" prompt="Differential impacts on staff groups with protected characteristics" sqref="B8" xr:uid="{00000000-0002-0000-0C00-000007000000}"/>
    <dataValidation allowBlank="1" showInputMessage="1" showErrorMessage="1" promptTitle="Please consider:" prompt="The organisations commitment to high quality workplaces, aiming to be employers of choice_x000a_Location_x000a_Facilities" sqref="B9" xr:uid="{00000000-0002-0000-0C00-000008000000}"/>
    <dataValidation allowBlank="1" showInputMessage="1" showErrorMessage="1" promptTitle="Please consider:" prompt="Resilience and skills_x000a_Recruitment_x000a_Retention_x000a_Career pathways_x000a_Employment opportunities for local people_x000a_Impact on current and other local providers" sqref="B10" xr:uid="{00000000-0002-0000-0C00-000009000000}"/>
    <dataValidation allowBlank="1" showErrorMessage="1" promptTitle="Action review:" prompt="How often will this action be reviewed?" sqref="L20:M20" xr:uid="{00000000-0002-0000-0C00-00000A000000}"/>
    <dataValidation allowBlank="1" showErrorMessage="1" promptTitle="Positive impacts:" prompt="Please provide a summary of the positive impacts in each of the areas listed" sqref="H15:O18" xr:uid="{00000000-0002-0000-0C00-00000B000000}"/>
  </dataValidations>
  <hyperlinks>
    <hyperlink ref="G7" location="'Impact Matrix'!A1" display="*See Impact Matrix tab for guidance" xr:uid="{00000000-0004-0000-0C00-000000000000}"/>
    <hyperlink ref="B3" location="Guidance!A1" display="Link to guidance" xr:uid="{00000000-0004-0000-0C00-000001000000}"/>
  </hyperlinks>
  <printOptions horizontalCentered="1" verticalCentered="1"/>
  <pageMargins left="0" right="0" top="0.35433070866141736" bottom="0.15748031496062992" header="0.31496062992125984" footer="0.31496062992125984"/>
  <pageSetup paperSize="9" scale="64" orientation="landscape" r:id="rId1"/>
  <headerFooter>
    <oddHeader>&amp;LWorksheet: &amp;A</oddHeader>
  </headerFooter>
  <drawing r:id="rId2"/>
  <legacyDrawing r:id="rId3"/>
  <controls>
    <mc:AlternateContent xmlns:mc="http://schemas.openxmlformats.org/markup-compatibility/2006">
      <mc:Choice Requires="x14">
        <control shapeId="12316" r:id="rId4" name="CheckBox1">
          <controlPr defaultSize="0" autoLine="0" linkedCell="Q5" r:id="rId5">
            <anchor moveWithCells="1" sizeWithCells="1">
              <from>
                <xdr:col>2</xdr:col>
                <xdr:colOff>76200</xdr:colOff>
                <xdr:row>4</xdr:row>
                <xdr:rowOff>66675</xdr:rowOff>
              </from>
              <to>
                <xdr:col>2</xdr:col>
                <xdr:colOff>228600</xdr:colOff>
                <xdr:row>4</xdr:row>
                <xdr:rowOff>276225</xdr:rowOff>
              </to>
            </anchor>
          </controlPr>
        </control>
      </mc:Choice>
      <mc:Fallback>
        <control shapeId="12316" r:id="rId4" name="CheckBox1"/>
      </mc:Fallback>
    </mc:AlternateContent>
    <mc:AlternateContent xmlns:mc="http://schemas.openxmlformats.org/markup-compatibility/2006">
      <mc:Choice Requires="x14">
        <control shapeId="12317" r:id="rId6" name="CheckBox2">
          <controlPr defaultSize="0" autoLine="0" linkedCell="R5" r:id="rId7">
            <anchor moveWithCells="1" sizeWithCells="1">
              <from>
                <xdr:col>3</xdr:col>
                <xdr:colOff>66675</xdr:colOff>
                <xdr:row>4</xdr:row>
                <xdr:rowOff>66675</xdr:rowOff>
              </from>
              <to>
                <xdr:col>3</xdr:col>
                <xdr:colOff>219075</xdr:colOff>
                <xdr:row>4</xdr:row>
                <xdr:rowOff>276225</xdr:rowOff>
              </to>
            </anchor>
          </controlPr>
        </control>
      </mc:Choice>
      <mc:Fallback>
        <control shapeId="12317" r:id="rId6" name="CheckBox2"/>
      </mc:Fallback>
    </mc:AlternateContent>
    <mc:AlternateContent xmlns:mc="http://schemas.openxmlformats.org/markup-compatibility/2006">
      <mc:Choice Requires="x14">
        <control shapeId="12318" r:id="rId8" name="CheckBox3">
          <controlPr defaultSize="0" autoLine="0" linkedCell="S5" r:id="rId5">
            <anchor moveWithCells="1" sizeWithCells="1">
              <from>
                <xdr:col>4</xdr:col>
                <xdr:colOff>47625</xdr:colOff>
                <xdr:row>4</xdr:row>
                <xdr:rowOff>66675</xdr:rowOff>
              </from>
              <to>
                <xdr:col>4</xdr:col>
                <xdr:colOff>200025</xdr:colOff>
                <xdr:row>4</xdr:row>
                <xdr:rowOff>276225</xdr:rowOff>
              </to>
            </anchor>
          </controlPr>
        </control>
      </mc:Choice>
      <mc:Fallback>
        <control shapeId="12318" r:id="rId8" name="CheckBox3"/>
      </mc:Fallback>
    </mc:AlternateContent>
    <mc:AlternateContent xmlns:mc="http://schemas.openxmlformats.org/markup-compatibility/2006">
      <mc:Choice Requires="x14">
        <control shapeId="12319" r:id="rId9" name="CheckBox4">
          <controlPr defaultSize="0" autoLine="0" linkedCell="Q6" r:id="rId5">
            <anchor moveWithCells="1" sizeWithCells="1">
              <from>
                <xdr:col>2</xdr:col>
                <xdr:colOff>76200</xdr:colOff>
                <xdr:row>5</xdr:row>
                <xdr:rowOff>47625</xdr:rowOff>
              </from>
              <to>
                <xdr:col>2</xdr:col>
                <xdr:colOff>228600</xdr:colOff>
                <xdr:row>5</xdr:row>
                <xdr:rowOff>257175</xdr:rowOff>
              </to>
            </anchor>
          </controlPr>
        </control>
      </mc:Choice>
      <mc:Fallback>
        <control shapeId="12319" r:id="rId9" name="CheckBox4"/>
      </mc:Fallback>
    </mc:AlternateContent>
    <mc:AlternateContent xmlns:mc="http://schemas.openxmlformats.org/markup-compatibility/2006">
      <mc:Choice Requires="x14">
        <control shapeId="12320" r:id="rId10" name="CheckBox5">
          <controlPr defaultSize="0" autoLine="0" linkedCell="R6" r:id="rId7">
            <anchor moveWithCells="1" sizeWithCells="1">
              <from>
                <xdr:col>3</xdr:col>
                <xdr:colOff>66675</xdr:colOff>
                <xdr:row>5</xdr:row>
                <xdr:rowOff>47625</xdr:rowOff>
              </from>
              <to>
                <xdr:col>3</xdr:col>
                <xdr:colOff>219075</xdr:colOff>
                <xdr:row>5</xdr:row>
                <xdr:rowOff>257175</xdr:rowOff>
              </to>
            </anchor>
          </controlPr>
        </control>
      </mc:Choice>
      <mc:Fallback>
        <control shapeId="12320" r:id="rId10" name="CheckBox5"/>
      </mc:Fallback>
    </mc:AlternateContent>
    <mc:AlternateContent xmlns:mc="http://schemas.openxmlformats.org/markup-compatibility/2006">
      <mc:Choice Requires="x14">
        <control shapeId="12321" r:id="rId11" name="CheckBox6">
          <controlPr defaultSize="0" autoLine="0" linkedCell="S6" r:id="rId5">
            <anchor moveWithCells="1" sizeWithCells="1">
              <from>
                <xdr:col>4</xdr:col>
                <xdr:colOff>47625</xdr:colOff>
                <xdr:row>5</xdr:row>
                <xdr:rowOff>47625</xdr:rowOff>
              </from>
              <to>
                <xdr:col>4</xdr:col>
                <xdr:colOff>200025</xdr:colOff>
                <xdr:row>5</xdr:row>
                <xdr:rowOff>257175</xdr:rowOff>
              </to>
            </anchor>
          </controlPr>
        </control>
      </mc:Choice>
      <mc:Fallback>
        <control shapeId="12321" r:id="rId11" name="CheckBox6"/>
      </mc:Fallback>
    </mc:AlternateContent>
    <mc:AlternateContent xmlns:mc="http://schemas.openxmlformats.org/markup-compatibility/2006">
      <mc:Choice Requires="x14">
        <control shapeId="12322" r:id="rId12" name="CheckBox7">
          <controlPr defaultSize="0" autoLine="0" linkedCell="Q7" r:id="rId5">
            <anchor moveWithCells="1" sizeWithCells="1">
              <from>
                <xdr:col>2</xdr:col>
                <xdr:colOff>76200</xdr:colOff>
                <xdr:row>6</xdr:row>
                <xdr:rowOff>66675</xdr:rowOff>
              </from>
              <to>
                <xdr:col>2</xdr:col>
                <xdr:colOff>228600</xdr:colOff>
                <xdr:row>6</xdr:row>
                <xdr:rowOff>276225</xdr:rowOff>
              </to>
            </anchor>
          </controlPr>
        </control>
      </mc:Choice>
      <mc:Fallback>
        <control shapeId="12322" r:id="rId12" name="CheckBox7"/>
      </mc:Fallback>
    </mc:AlternateContent>
    <mc:AlternateContent xmlns:mc="http://schemas.openxmlformats.org/markup-compatibility/2006">
      <mc:Choice Requires="x14">
        <control shapeId="12323" r:id="rId13" name="CheckBox8">
          <controlPr defaultSize="0" autoLine="0" linkedCell="R7" r:id="rId7">
            <anchor moveWithCells="1" sizeWithCells="1">
              <from>
                <xdr:col>3</xdr:col>
                <xdr:colOff>66675</xdr:colOff>
                <xdr:row>6</xdr:row>
                <xdr:rowOff>66675</xdr:rowOff>
              </from>
              <to>
                <xdr:col>3</xdr:col>
                <xdr:colOff>219075</xdr:colOff>
                <xdr:row>6</xdr:row>
                <xdr:rowOff>276225</xdr:rowOff>
              </to>
            </anchor>
          </controlPr>
        </control>
      </mc:Choice>
      <mc:Fallback>
        <control shapeId="12323" r:id="rId13" name="CheckBox8"/>
      </mc:Fallback>
    </mc:AlternateContent>
    <mc:AlternateContent xmlns:mc="http://schemas.openxmlformats.org/markup-compatibility/2006">
      <mc:Choice Requires="x14">
        <control shapeId="12324" r:id="rId14" name="CheckBox9">
          <controlPr defaultSize="0" autoLine="0" linkedCell="S7" r:id="rId5">
            <anchor moveWithCells="1" sizeWithCells="1">
              <from>
                <xdr:col>4</xdr:col>
                <xdr:colOff>47625</xdr:colOff>
                <xdr:row>6</xdr:row>
                <xdr:rowOff>47625</xdr:rowOff>
              </from>
              <to>
                <xdr:col>4</xdr:col>
                <xdr:colOff>200025</xdr:colOff>
                <xdr:row>6</xdr:row>
                <xdr:rowOff>257175</xdr:rowOff>
              </to>
            </anchor>
          </controlPr>
        </control>
      </mc:Choice>
      <mc:Fallback>
        <control shapeId="12324" r:id="rId14" name="CheckBox9"/>
      </mc:Fallback>
    </mc:AlternateContent>
    <mc:AlternateContent xmlns:mc="http://schemas.openxmlformats.org/markup-compatibility/2006">
      <mc:Choice Requires="x14">
        <control shapeId="12325" r:id="rId15" name="CheckBox10">
          <controlPr defaultSize="0" autoLine="0" linkedCell="Q8" r:id="rId5">
            <anchor moveWithCells="1" sizeWithCells="1">
              <from>
                <xdr:col>2</xdr:col>
                <xdr:colOff>76200</xdr:colOff>
                <xdr:row>7</xdr:row>
                <xdr:rowOff>66675</xdr:rowOff>
              </from>
              <to>
                <xdr:col>2</xdr:col>
                <xdr:colOff>228600</xdr:colOff>
                <xdr:row>7</xdr:row>
                <xdr:rowOff>276225</xdr:rowOff>
              </to>
            </anchor>
          </controlPr>
        </control>
      </mc:Choice>
      <mc:Fallback>
        <control shapeId="12325" r:id="rId15" name="CheckBox10"/>
      </mc:Fallback>
    </mc:AlternateContent>
    <mc:AlternateContent xmlns:mc="http://schemas.openxmlformats.org/markup-compatibility/2006">
      <mc:Choice Requires="x14">
        <control shapeId="12326" r:id="rId16" name="CheckBox11">
          <controlPr defaultSize="0" autoLine="0" linkedCell="R8" r:id="rId7">
            <anchor moveWithCells="1" sizeWithCells="1">
              <from>
                <xdr:col>3</xdr:col>
                <xdr:colOff>66675</xdr:colOff>
                <xdr:row>7</xdr:row>
                <xdr:rowOff>47625</xdr:rowOff>
              </from>
              <to>
                <xdr:col>3</xdr:col>
                <xdr:colOff>219075</xdr:colOff>
                <xdr:row>7</xdr:row>
                <xdr:rowOff>257175</xdr:rowOff>
              </to>
            </anchor>
          </controlPr>
        </control>
      </mc:Choice>
      <mc:Fallback>
        <control shapeId="12326" r:id="rId16" name="CheckBox11"/>
      </mc:Fallback>
    </mc:AlternateContent>
    <mc:AlternateContent xmlns:mc="http://schemas.openxmlformats.org/markup-compatibility/2006">
      <mc:Choice Requires="x14">
        <control shapeId="12327" r:id="rId17" name="CheckBox12">
          <controlPr defaultSize="0" autoLine="0" linkedCell="S8" r:id="rId5">
            <anchor moveWithCells="1" sizeWithCells="1">
              <from>
                <xdr:col>4</xdr:col>
                <xdr:colOff>47625</xdr:colOff>
                <xdr:row>7</xdr:row>
                <xdr:rowOff>47625</xdr:rowOff>
              </from>
              <to>
                <xdr:col>4</xdr:col>
                <xdr:colOff>200025</xdr:colOff>
                <xdr:row>7</xdr:row>
                <xdr:rowOff>257175</xdr:rowOff>
              </to>
            </anchor>
          </controlPr>
        </control>
      </mc:Choice>
      <mc:Fallback>
        <control shapeId="12327" r:id="rId17" name="CheckBox12"/>
      </mc:Fallback>
    </mc:AlternateContent>
    <mc:AlternateContent xmlns:mc="http://schemas.openxmlformats.org/markup-compatibility/2006">
      <mc:Choice Requires="x14">
        <control shapeId="12328" r:id="rId18" name="CheckBox13">
          <controlPr defaultSize="0" autoLine="0" linkedCell="Q9" r:id="rId5">
            <anchor moveWithCells="1" sizeWithCells="1">
              <from>
                <xdr:col>2</xdr:col>
                <xdr:colOff>76200</xdr:colOff>
                <xdr:row>8</xdr:row>
                <xdr:rowOff>66675</xdr:rowOff>
              </from>
              <to>
                <xdr:col>2</xdr:col>
                <xdr:colOff>228600</xdr:colOff>
                <xdr:row>8</xdr:row>
                <xdr:rowOff>276225</xdr:rowOff>
              </to>
            </anchor>
          </controlPr>
        </control>
      </mc:Choice>
      <mc:Fallback>
        <control shapeId="12328" r:id="rId18" name="CheckBox13"/>
      </mc:Fallback>
    </mc:AlternateContent>
    <mc:AlternateContent xmlns:mc="http://schemas.openxmlformats.org/markup-compatibility/2006">
      <mc:Choice Requires="x14">
        <control shapeId="12329" r:id="rId19" name="CheckBox14">
          <controlPr defaultSize="0" autoLine="0" linkedCell="R9" r:id="rId7">
            <anchor moveWithCells="1" sizeWithCells="1">
              <from>
                <xdr:col>3</xdr:col>
                <xdr:colOff>66675</xdr:colOff>
                <xdr:row>8</xdr:row>
                <xdr:rowOff>47625</xdr:rowOff>
              </from>
              <to>
                <xdr:col>3</xdr:col>
                <xdr:colOff>219075</xdr:colOff>
                <xdr:row>8</xdr:row>
                <xdr:rowOff>257175</xdr:rowOff>
              </to>
            </anchor>
          </controlPr>
        </control>
      </mc:Choice>
      <mc:Fallback>
        <control shapeId="12329" r:id="rId19" name="CheckBox14"/>
      </mc:Fallback>
    </mc:AlternateContent>
    <mc:AlternateContent xmlns:mc="http://schemas.openxmlformats.org/markup-compatibility/2006">
      <mc:Choice Requires="x14">
        <control shapeId="12330" r:id="rId20" name="CheckBox15">
          <controlPr defaultSize="0" autoLine="0" linkedCell="S9" r:id="rId5">
            <anchor moveWithCells="1" sizeWithCells="1">
              <from>
                <xdr:col>4</xdr:col>
                <xdr:colOff>47625</xdr:colOff>
                <xdr:row>8</xdr:row>
                <xdr:rowOff>66675</xdr:rowOff>
              </from>
              <to>
                <xdr:col>4</xdr:col>
                <xdr:colOff>200025</xdr:colOff>
                <xdr:row>8</xdr:row>
                <xdr:rowOff>266700</xdr:rowOff>
              </to>
            </anchor>
          </controlPr>
        </control>
      </mc:Choice>
      <mc:Fallback>
        <control shapeId="12330" r:id="rId20" name="CheckBox15"/>
      </mc:Fallback>
    </mc:AlternateContent>
    <mc:AlternateContent xmlns:mc="http://schemas.openxmlformats.org/markup-compatibility/2006">
      <mc:Choice Requires="x14">
        <control shapeId="12331" r:id="rId21" name="CheckBox16">
          <controlPr defaultSize="0" autoLine="0" linkedCell="Q10" r:id="rId5">
            <anchor moveWithCells="1" sizeWithCells="1">
              <from>
                <xdr:col>2</xdr:col>
                <xdr:colOff>76200</xdr:colOff>
                <xdr:row>9</xdr:row>
                <xdr:rowOff>38100</xdr:rowOff>
              </from>
              <to>
                <xdr:col>2</xdr:col>
                <xdr:colOff>228600</xdr:colOff>
                <xdr:row>9</xdr:row>
                <xdr:rowOff>257175</xdr:rowOff>
              </to>
            </anchor>
          </controlPr>
        </control>
      </mc:Choice>
      <mc:Fallback>
        <control shapeId="12331" r:id="rId21" name="CheckBox16"/>
      </mc:Fallback>
    </mc:AlternateContent>
    <mc:AlternateContent xmlns:mc="http://schemas.openxmlformats.org/markup-compatibility/2006">
      <mc:Choice Requires="x14">
        <control shapeId="12332" r:id="rId22" name="CheckBox17">
          <controlPr defaultSize="0" autoLine="0" linkedCell="R10" r:id="rId7">
            <anchor moveWithCells="1" sizeWithCells="1">
              <from>
                <xdr:col>3</xdr:col>
                <xdr:colOff>66675</xdr:colOff>
                <xdr:row>9</xdr:row>
                <xdr:rowOff>38100</xdr:rowOff>
              </from>
              <to>
                <xdr:col>3</xdr:col>
                <xdr:colOff>219075</xdr:colOff>
                <xdr:row>9</xdr:row>
                <xdr:rowOff>257175</xdr:rowOff>
              </to>
            </anchor>
          </controlPr>
        </control>
      </mc:Choice>
      <mc:Fallback>
        <control shapeId="12332" r:id="rId22" name="CheckBox17"/>
      </mc:Fallback>
    </mc:AlternateContent>
    <mc:AlternateContent xmlns:mc="http://schemas.openxmlformats.org/markup-compatibility/2006">
      <mc:Choice Requires="x14">
        <control shapeId="12333" r:id="rId23" name="CheckBox18">
          <controlPr defaultSize="0" autoLine="0" linkedCell="S10" r:id="rId5">
            <anchor moveWithCells="1" sizeWithCells="1">
              <from>
                <xdr:col>4</xdr:col>
                <xdr:colOff>47625</xdr:colOff>
                <xdr:row>9</xdr:row>
                <xdr:rowOff>38100</xdr:rowOff>
              </from>
              <to>
                <xdr:col>4</xdr:col>
                <xdr:colOff>200025</xdr:colOff>
                <xdr:row>9</xdr:row>
                <xdr:rowOff>257175</xdr:rowOff>
              </to>
            </anchor>
          </controlPr>
        </control>
      </mc:Choice>
      <mc:Fallback>
        <control shapeId="12333" r:id="rId23" name="CheckBox18"/>
      </mc:Fallback>
    </mc:AlternateContent>
    <mc:AlternateContent xmlns:mc="http://schemas.openxmlformats.org/markup-compatibility/2006">
      <mc:Choice Requires="x14">
        <control shapeId="12334" r:id="rId24" name="CheckBox19">
          <controlPr defaultSize="0" autoLine="0" linkedCell="Q12" r:id="rId5">
            <anchor moveWithCells="1" sizeWithCells="1">
              <from>
                <xdr:col>2</xdr:col>
                <xdr:colOff>85725</xdr:colOff>
                <xdr:row>11</xdr:row>
                <xdr:rowOff>66675</xdr:rowOff>
              </from>
              <to>
                <xdr:col>2</xdr:col>
                <xdr:colOff>238125</xdr:colOff>
                <xdr:row>11</xdr:row>
                <xdr:rowOff>266700</xdr:rowOff>
              </to>
            </anchor>
          </controlPr>
        </control>
      </mc:Choice>
      <mc:Fallback>
        <control shapeId="12334" r:id="rId24" name="CheckBox19"/>
      </mc:Fallback>
    </mc:AlternateContent>
    <mc:AlternateContent xmlns:mc="http://schemas.openxmlformats.org/markup-compatibility/2006">
      <mc:Choice Requires="x14">
        <control shapeId="12335" r:id="rId25" name="CheckBox20">
          <controlPr defaultSize="0" autoLine="0" linkedCell="R12" r:id="rId7">
            <anchor moveWithCells="1" sizeWithCells="1">
              <from>
                <xdr:col>3</xdr:col>
                <xdr:colOff>76200</xdr:colOff>
                <xdr:row>11</xdr:row>
                <xdr:rowOff>66675</xdr:rowOff>
              </from>
              <to>
                <xdr:col>3</xdr:col>
                <xdr:colOff>228600</xdr:colOff>
                <xdr:row>11</xdr:row>
                <xdr:rowOff>266700</xdr:rowOff>
              </to>
            </anchor>
          </controlPr>
        </control>
      </mc:Choice>
      <mc:Fallback>
        <control shapeId="12335" r:id="rId25" name="CheckBox20"/>
      </mc:Fallback>
    </mc:AlternateContent>
    <mc:AlternateContent xmlns:mc="http://schemas.openxmlformats.org/markup-compatibility/2006">
      <mc:Choice Requires="x14">
        <control shapeId="12336" r:id="rId26" name="CheckBox21">
          <controlPr defaultSize="0" autoLine="0" linkedCell="S12" r:id="rId5">
            <anchor moveWithCells="1" sizeWithCells="1">
              <from>
                <xdr:col>4</xdr:col>
                <xdr:colOff>66675</xdr:colOff>
                <xdr:row>11</xdr:row>
                <xdr:rowOff>66675</xdr:rowOff>
              </from>
              <to>
                <xdr:col>4</xdr:col>
                <xdr:colOff>219075</xdr:colOff>
                <xdr:row>11</xdr:row>
                <xdr:rowOff>266700</xdr:rowOff>
              </to>
            </anchor>
          </controlPr>
        </control>
      </mc:Choice>
      <mc:Fallback>
        <control shapeId="12336" r:id="rId26" name="CheckBox2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4565206-5A7B-4193-9CD4-6DF27E10D8A1}">
          <x14:formula1>
            <xm:f>'Impact Matrix'!$U$3:$U$8</xm:f>
          </x14:formula1>
          <xm:sqref>I5:I6</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EC3D9-6071-4C30-9E81-B88BAD339BD0}">
  <sheetPr codeName="Sheet21">
    <tabColor rgb="FF002060"/>
    <pageSetUpPr fitToPage="1"/>
  </sheetPr>
  <dimension ref="A1:S38"/>
  <sheetViews>
    <sheetView showGridLines="0" showRowColHeaders="0" zoomScaleNormal="100" workbookViewId="0">
      <selection activeCell="B17" sqref="B17:G20"/>
    </sheetView>
  </sheetViews>
  <sheetFormatPr defaultColWidth="0" defaultRowHeight="15" customHeight="1"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42578125" style="1" customWidth="1"/>
    <col min="17" max="16384" width="9.140625" style="1" hidden="1"/>
  </cols>
  <sheetData>
    <row r="1" spans="2:19" ht="15.75" thickBot="1" x14ac:dyDescent="0.25"/>
    <row r="2" spans="2:19" ht="26.25" customHeight="1" thickBot="1" x14ac:dyDescent="0.25">
      <c r="B2" s="593" t="s">
        <v>377</v>
      </c>
      <c r="C2" s="508"/>
      <c r="D2" s="508"/>
      <c r="E2" s="508"/>
      <c r="F2" s="508"/>
      <c r="G2" s="508"/>
      <c r="H2" s="508"/>
      <c r="I2" s="508"/>
      <c r="J2" s="508"/>
      <c r="K2" s="508"/>
      <c r="L2" s="508"/>
      <c r="M2" s="508"/>
      <c r="N2" s="508"/>
      <c r="O2" s="509"/>
    </row>
    <row r="3" spans="2:19" s="11" customFormat="1" ht="32.25" customHeight="1" thickBot="1" x14ac:dyDescent="0.3">
      <c r="B3" s="76" t="s">
        <v>317</v>
      </c>
      <c r="C3" s="76"/>
      <c r="D3" s="76"/>
      <c r="E3" s="76"/>
    </row>
    <row r="4" spans="2:19" ht="99.75" x14ac:dyDescent="0.2">
      <c r="B4" s="26" t="s">
        <v>378</v>
      </c>
      <c r="C4" s="40" t="s">
        <v>319</v>
      </c>
      <c r="D4" s="40" t="s">
        <v>320</v>
      </c>
      <c r="E4" s="41" t="s">
        <v>321</v>
      </c>
      <c r="G4" s="26" t="s">
        <v>343</v>
      </c>
      <c r="H4" s="40" t="s">
        <v>323</v>
      </c>
      <c r="I4" s="40" t="s">
        <v>324</v>
      </c>
      <c r="J4" s="41" t="s">
        <v>325</v>
      </c>
      <c r="Q4" s="272" t="s">
        <v>319</v>
      </c>
      <c r="R4" s="40" t="s">
        <v>320</v>
      </c>
      <c r="S4" s="41" t="s">
        <v>321</v>
      </c>
    </row>
    <row r="5" spans="2:19" s="11" customFormat="1" ht="24" customHeight="1" x14ac:dyDescent="0.25">
      <c r="B5" s="3" t="s">
        <v>379</v>
      </c>
      <c r="C5" s="42"/>
      <c r="D5" s="43"/>
      <c r="E5" s="44"/>
      <c r="G5" s="49" t="s">
        <v>380</v>
      </c>
      <c r="H5" s="13">
        <f>Q15</f>
        <v>0</v>
      </c>
      <c r="I5" s="225"/>
      <c r="J5" s="51">
        <f>H5*I5</f>
        <v>0</v>
      </c>
      <c r="Q5" s="49" t="b">
        <v>0</v>
      </c>
      <c r="R5" s="43" t="b">
        <v>1</v>
      </c>
      <c r="S5" s="44" t="b">
        <v>0</v>
      </c>
    </row>
    <row r="6" spans="2:19" s="11" customFormat="1" ht="24" customHeight="1" thickBot="1" x14ac:dyDescent="0.3">
      <c r="B6" s="3" t="s">
        <v>381</v>
      </c>
      <c r="C6" s="42"/>
      <c r="D6" s="43"/>
      <c r="E6" s="44"/>
      <c r="G6" s="50" t="s">
        <v>382</v>
      </c>
      <c r="H6" s="48">
        <f>-S15</f>
        <v>0</v>
      </c>
      <c r="I6" s="227"/>
      <c r="J6" s="52">
        <f>H6*I6</f>
        <v>0</v>
      </c>
      <c r="Q6" s="49" t="b">
        <v>0</v>
      </c>
      <c r="R6" s="43" t="b">
        <v>1</v>
      </c>
      <c r="S6" s="44" t="b">
        <v>0</v>
      </c>
    </row>
    <row r="7" spans="2:19" s="11" customFormat="1" ht="24" customHeight="1" x14ac:dyDescent="0.25">
      <c r="B7" s="98" t="s">
        <v>383</v>
      </c>
      <c r="C7" s="99"/>
      <c r="D7" s="100"/>
      <c r="E7" s="101"/>
      <c r="G7" s="68" t="s">
        <v>329</v>
      </c>
      <c r="Q7" s="273" t="b">
        <v>0</v>
      </c>
      <c r="R7" s="100" t="b">
        <v>1</v>
      </c>
      <c r="S7" s="101" t="b">
        <v>0</v>
      </c>
    </row>
    <row r="8" spans="2:19" s="11" customFormat="1" ht="24" customHeight="1" x14ac:dyDescent="0.25">
      <c r="B8" s="98" t="s">
        <v>384</v>
      </c>
      <c r="C8" s="99"/>
      <c r="D8" s="100"/>
      <c r="E8" s="101"/>
      <c r="Q8" s="273" t="b">
        <v>0</v>
      </c>
      <c r="R8" s="100" t="b">
        <v>1</v>
      </c>
      <c r="S8" s="101" t="b">
        <v>0</v>
      </c>
    </row>
    <row r="9" spans="2:19" s="11" customFormat="1" ht="24" customHeight="1" x14ac:dyDescent="0.25">
      <c r="B9" s="3" t="s">
        <v>385</v>
      </c>
      <c r="C9" s="42"/>
      <c r="D9" s="43"/>
      <c r="E9" s="44"/>
      <c r="G9"/>
      <c r="H9"/>
      <c r="I9"/>
      <c r="J9"/>
      <c r="Q9" s="49" t="b">
        <v>0</v>
      </c>
      <c r="R9" s="43" t="b">
        <v>1</v>
      </c>
      <c r="S9" s="44" t="b">
        <v>0</v>
      </c>
    </row>
    <row r="10" spans="2:19" s="11" customFormat="1" ht="24" customHeight="1" x14ac:dyDescent="0.25">
      <c r="B10" s="3" t="s">
        <v>386</v>
      </c>
      <c r="C10" s="42"/>
      <c r="D10" s="43"/>
      <c r="E10" s="44"/>
      <c r="G10"/>
      <c r="H10"/>
      <c r="I10"/>
      <c r="J10"/>
      <c r="Q10" s="49" t="b">
        <v>0</v>
      </c>
      <c r="R10" s="43" t="b">
        <v>1</v>
      </c>
      <c r="S10" s="44" t="b">
        <v>0</v>
      </c>
    </row>
    <row r="11" spans="2:19" s="11" customFormat="1" ht="24" customHeight="1" x14ac:dyDescent="0.25">
      <c r="B11" s="3" t="s">
        <v>387</v>
      </c>
      <c r="C11" s="42"/>
      <c r="D11" s="43"/>
      <c r="E11" s="44"/>
      <c r="G11"/>
      <c r="H11"/>
      <c r="I11"/>
      <c r="J11"/>
      <c r="Q11" s="49" t="b">
        <v>0</v>
      </c>
      <c r="R11" s="43" t="b">
        <v>1</v>
      </c>
      <c r="S11" s="44" t="b">
        <v>0</v>
      </c>
    </row>
    <row r="12" spans="2:19" s="11" customFormat="1" ht="24" customHeight="1" x14ac:dyDescent="0.25">
      <c r="B12" s="3" t="s">
        <v>388</v>
      </c>
      <c r="C12" s="42"/>
      <c r="D12" s="43"/>
      <c r="E12" s="44"/>
      <c r="G12"/>
      <c r="H12"/>
      <c r="I12"/>
      <c r="J12"/>
      <c r="Q12" s="49" t="b">
        <v>0</v>
      </c>
      <c r="R12" s="43" t="b">
        <v>1</v>
      </c>
      <c r="S12" s="44" t="b">
        <v>0</v>
      </c>
    </row>
    <row r="13" spans="2:19" s="11" customFormat="1" ht="24" customHeight="1" x14ac:dyDescent="0.25">
      <c r="B13" s="3" t="s">
        <v>389</v>
      </c>
      <c r="C13" s="42"/>
      <c r="D13" s="43"/>
      <c r="E13" s="44"/>
      <c r="G13"/>
      <c r="H13"/>
      <c r="I13"/>
      <c r="J13"/>
      <c r="Q13" s="49" t="b">
        <v>0</v>
      </c>
      <c r="R13" s="43" t="b">
        <v>1</v>
      </c>
      <c r="S13" s="44" t="b">
        <v>0</v>
      </c>
    </row>
    <row r="14" spans="2:19" s="11" customFormat="1" ht="24" customHeight="1" thickBot="1" x14ac:dyDescent="0.3">
      <c r="B14" s="5" t="s">
        <v>390</v>
      </c>
      <c r="C14" s="46"/>
      <c r="D14" s="35"/>
      <c r="E14" s="47"/>
      <c r="G14"/>
      <c r="H14"/>
      <c r="I14"/>
      <c r="J14"/>
      <c r="Q14" s="274" t="b">
        <v>0</v>
      </c>
      <c r="R14" s="35" t="b">
        <v>1</v>
      </c>
      <c r="S14" s="47" t="b">
        <v>0</v>
      </c>
    </row>
    <row r="15" spans="2:19" ht="15.75" thickBot="1" x14ac:dyDescent="0.25">
      <c r="Q15" s="1">
        <f>COUNTIF(Q5:Q14,TRUE)</f>
        <v>0</v>
      </c>
      <c r="R15" s="1">
        <f t="shared" ref="R15:S15" si="0">COUNTIF(R5:R14,TRUE)</f>
        <v>10</v>
      </c>
      <c r="S15" s="1">
        <f t="shared" si="0"/>
        <v>0</v>
      </c>
    </row>
    <row r="16" spans="2:19" ht="24" customHeight="1" x14ac:dyDescent="0.2">
      <c r="B16" s="468" t="s">
        <v>334</v>
      </c>
      <c r="C16" s="469"/>
      <c r="D16" s="469"/>
      <c r="E16" s="469"/>
      <c r="F16" s="469"/>
      <c r="G16" s="469"/>
      <c r="H16" s="549" t="s">
        <v>335</v>
      </c>
      <c r="I16" s="469"/>
      <c r="J16" s="469"/>
      <c r="K16" s="469"/>
      <c r="L16" s="469"/>
      <c r="M16" s="469"/>
      <c r="N16" s="469"/>
      <c r="O16" s="470"/>
    </row>
    <row r="17" spans="2:15" ht="32.25" customHeight="1" x14ac:dyDescent="0.2">
      <c r="B17" s="550"/>
      <c r="C17" s="551"/>
      <c r="D17" s="551"/>
      <c r="E17" s="551"/>
      <c r="F17" s="551"/>
      <c r="G17" s="551"/>
      <c r="H17" s="555"/>
      <c r="I17" s="551"/>
      <c r="J17" s="551"/>
      <c r="K17" s="551"/>
      <c r="L17" s="551"/>
      <c r="M17" s="551"/>
      <c r="N17" s="551"/>
      <c r="O17" s="556"/>
    </row>
    <row r="18" spans="2:15" ht="32.25" customHeight="1" x14ac:dyDescent="0.2">
      <c r="B18" s="358"/>
      <c r="C18" s="552"/>
      <c r="D18" s="552"/>
      <c r="E18" s="552"/>
      <c r="F18" s="552"/>
      <c r="G18" s="552"/>
      <c r="H18" s="557"/>
      <c r="I18" s="552"/>
      <c r="J18" s="552"/>
      <c r="K18" s="552"/>
      <c r="L18" s="552"/>
      <c r="M18" s="552"/>
      <c r="N18" s="552"/>
      <c r="O18" s="558"/>
    </row>
    <row r="19" spans="2:15" ht="32.25" customHeight="1" x14ac:dyDescent="0.2">
      <c r="B19" s="358"/>
      <c r="C19" s="552"/>
      <c r="D19" s="552"/>
      <c r="E19" s="552"/>
      <c r="F19" s="552"/>
      <c r="G19" s="552"/>
      <c r="H19" s="557"/>
      <c r="I19" s="552"/>
      <c r="J19" s="552"/>
      <c r="K19" s="552"/>
      <c r="L19" s="552"/>
      <c r="M19" s="552"/>
      <c r="N19" s="552"/>
      <c r="O19" s="558"/>
    </row>
    <row r="20" spans="2:15" ht="32.25" customHeight="1" thickBot="1" x14ac:dyDescent="0.25">
      <c r="B20" s="553"/>
      <c r="C20" s="554"/>
      <c r="D20" s="554"/>
      <c r="E20" s="554"/>
      <c r="F20" s="554"/>
      <c r="G20" s="554"/>
      <c r="H20" s="559"/>
      <c r="I20" s="554"/>
      <c r="J20" s="554"/>
      <c r="K20" s="554"/>
      <c r="L20" s="554"/>
      <c r="M20" s="554"/>
      <c r="N20" s="554"/>
      <c r="O20" s="560"/>
    </row>
    <row r="21" spans="2:15" ht="15.75" thickBot="1" x14ac:dyDescent="0.25"/>
    <row r="22" spans="2:15" ht="33" customHeight="1" x14ac:dyDescent="0.2">
      <c r="B22" s="544" t="s">
        <v>336</v>
      </c>
      <c r="C22" s="545"/>
      <c r="D22" s="545"/>
      <c r="E22" s="545"/>
      <c r="F22" s="545" t="s">
        <v>337</v>
      </c>
      <c r="G22" s="545"/>
      <c r="H22" s="395" t="s">
        <v>338</v>
      </c>
      <c r="I22" s="396"/>
      <c r="J22" s="396"/>
      <c r="K22" s="586"/>
      <c r="L22" s="397" t="s">
        <v>339</v>
      </c>
      <c r="M22" s="397"/>
      <c r="N22" s="545" t="s">
        <v>340</v>
      </c>
      <c r="O22" s="587"/>
    </row>
    <row r="23" spans="2:15" ht="33" customHeight="1" x14ac:dyDescent="0.2">
      <c r="B23" s="591"/>
      <c r="C23" s="541"/>
      <c r="D23" s="541"/>
      <c r="E23" s="541"/>
      <c r="F23" s="541"/>
      <c r="G23" s="541"/>
      <c r="H23" s="541"/>
      <c r="I23" s="541"/>
      <c r="J23" s="541"/>
      <c r="K23" s="541"/>
      <c r="L23" s="541"/>
      <c r="M23" s="541"/>
      <c r="N23" s="542"/>
      <c r="O23" s="543"/>
    </row>
    <row r="24" spans="2:15" ht="33" customHeight="1" x14ac:dyDescent="0.2">
      <c r="B24" s="591"/>
      <c r="C24" s="541"/>
      <c r="D24" s="541"/>
      <c r="E24" s="541"/>
      <c r="F24" s="541"/>
      <c r="G24" s="541"/>
      <c r="H24" s="541"/>
      <c r="I24" s="541"/>
      <c r="J24" s="541"/>
      <c r="K24" s="541"/>
      <c r="L24" s="541"/>
      <c r="M24" s="541"/>
      <c r="N24" s="541"/>
      <c r="O24" s="561"/>
    </row>
    <row r="25" spans="2:15" ht="33" customHeight="1" x14ac:dyDescent="0.2">
      <c r="B25" s="591"/>
      <c r="C25" s="541"/>
      <c r="D25" s="541"/>
      <c r="E25" s="541"/>
      <c r="F25" s="541"/>
      <c r="G25" s="541"/>
      <c r="H25" s="541"/>
      <c r="I25" s="541"/>
      <c r="J25" s="541"/>
      <c r="K25" s="541"/>
      <c r="L25" s="541"/>
      <c r="M25" s="541"/>
      <c r="N25" s="541"/>
      <c r="O25" s="561"/>
    </row>
    <row r="26" spans="2:15" ht="33" customHeight="1" x14ac:dyDescent="0.2">
      <c r="B26" s="591"/>
      <c r="C26" s="541"/>
      <c r="D26" s="541"/>
      <c r="E26" s="541"/>
      <c r="F26" s="541"/>
      <c r="G26" s="541"/>
      <c r="H26" s="541"/>
      <c r="I26" s="541"/>
      <c r="J26" s="541"/>
      <c r="K26" s="541"/>
      <c r="L26" s="541"/>
      <c r="M26" s="541"/>
      <c r="N26" s="541"/>
      <c r="O26" s="561"/>
    </row>
    <row r="27" spans="2:15" ht="33" customHeight="1" x14ac:dyDescent="0.2">
      <c r="B27" s="591"/>
      <c r="C27" s="541"/>
      <c r="D27" s="541"/>
      <c r="E27" s="541"/>
      <c r="F27" s="541"/>
      <c r="G27" s="541"/>
      <c r="H27" s="541"/>
      <c r="I27" s="541"/>
      <c r="J27" s="541"/>
      <c r="K27" s="541"/>
      <c r="L27" s="541"/>
      <c r="M27" s="541"/>
      <c r="N27" s="541"/>
      <c r="O27" s="561"/>
    </row>
    <row r="28" spans="2:15" ht="33" customHeight="1" x14ac:dyDescent="0.2">
      <c r="B28" s="591"/>
      <c r="C28" s="541"/>
      <c r="D28" s="541"/>
      <c r="E28" s="541"/>
      <c r="F28" s="541"/>
      <c r="G28" s="541"/>
      <c r="H28" s="541"/>
      <c r="I28" s="541"/>
      <c r="J28" s="541"/>
      <c r="K28" s="541"/>
      <c r="L28" s="541"/>
      <c r="M28" s="541"/>
      <c r="N28" s="541"/>
      <c r="O28" s="561"/>
    </row>
    <row r="29" spans="2:15" ht="33" customHeight="1" x14ac:dyDescent="0.2">
      <c r="B29" s="591"/>
      <c r="C29" s="541"/>
      <c r="D29" s="541"/>
      <c r="E29" s="541"/>
      <c r="F29" s="541"/>
      <c r="G29" s="541"/>
      <c r="H29" s="541"/>
      <c r="I29" s="541"/>
      <c r="J29" s="541"/>
      <c r="K29" s="541"/>
      <c r="L29" s="541"/>
      <c r="M29" s="541"/>
      <c r="N29" s="541"/>
      <c r="O29" s="561"/>
    </row>
    <row r="30" spans="2:15" ht="33" customHeight="1" thickBot="1" x14ac:dyDescent="0.25">
      <c r="B30" s="592"/>
      <c r="C30" s="562"/>
      <c r="D30" s="562"/>
      <c r="E30" s="562"/>
      <c r="F30" s="562"/>
      <c r="G30" s="562"/>
      <c r="H30" s="563"/>
      <c r="I30" s="538"/>
      <c r="J30" s="538"/>
      <c r="K30" s="539"/>
      <c r="L30" s="563"/>
      <c r="M30" s="539"/>
      <c r="N30" s="563"/>
      <c r="O30" s="564"/>
    </row>
    <row r="31" spans="2:15" x14ac:dyDescent="0.2"/>
    <row r="32" spans="2:15"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sheetData>
  <mergeCells count="43">
    <mergeCell ref="F30:G30"/>
    <mergeCell ref="H30:K30"/>
    <mergeCell ref="L30:M30"/>
    <mergeCell ref="N30:O30"/>
    <mergeCell ref="F28:G28"/>
    <mergeCell ref="H28:K28"/>
    <mergeCell ref="L28:M28"/>
    <mergeCell ref="N28:O28"/>
    <mergeCell ref="F29:G29"/>
    <mergeCell ref="H29:K29"/>
    <mergeCell ref="L29:M29"/>
    <mergeCell ref="N29:O29"/>
    <mergeCell ref="N26:O26"/>
    <mergeCell ref="F27:G27"/>
    <mergeCell ref="H27:K27"/>
    <mergeCell ref="L27:M27"/>
    <mergeCell ref="N27:O27"/>
    <mergeCell ref="B23:E30"/>
    <mergeCell ref="F23:G23"/>
    <mergeCell ref="H23:K23"/>
    <mergeCell ref="L23:M23"/>
    <mergeCell ref="N23:O23"/>
    <mergeCell ref="F24:G24"/>
    <mergeCell ref="H24:K24"/>
    <mergeCell ref="L24:M24"/>
    <mergeCell ref="N24:O24"/>
    <mergeCell ref="F25:G25"/>
    <mergeCell ref="H25:K25"/>
    <mergeCell ref="L25:M25"/>
    <mergeCell ref="N25:O25"/>
    <mergeCell ref="F26:G26"/>
    <mergeCell ref="H26:K26"/>
    <mergeCell ref="L26:M26"/>
    <mergeCell ref="B2:O2"/>
    <mergeCell ref="B16:G16"/>
    <mergeCell ref="H16:O16"/>
    <mergeCell ref="B17:G20"/>
    <mergeCell ref="H17:O20"/>
    <mergeCell ref="B22:E22"/>
    <mergeCell ref="F22:G22"/>
    <mergeCell ref="H22:K22"/>
    <mergeCell ref="L22:M22"/>
    <mergeCell ref="N22:O22"/>
  </mergeCells>
  <conditionalFormatting sqref="I5:I6">
    <cfRule type="containsBlanks" dxfId="1" priority="1">
      <formula>LEN(TRIM(I5))=0</formula>
    </cfRule>
  </conditionalFormatting>
  <dataValidations count="13">
    <dataValidation allowBlank="1" showInputMessage="1" showErrorMessage="1" prompt="Does this take into account climate change risks for the area (increased flooding, higher summer temperatures)?" sqref="B7" xr:uid="{61AB8941-E0A3-4E80-ABB6-633FE8753C7C}"/>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45A24EAC-6B19-46B2-AD0E-15F5B519B213}"/>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B14" xr:uid="{7540DA85-3AAF-430D-B08A-AA589CF4BC6B}"/>
    <dataValidation allowBlank="1" showInputMessage="1" showErrorMessage="1" promptTitle="Positive impacts:" prompt="Please provide a summary of the positive impacts in each of the areas listed" sqref="B17" xr:uid="{4503280F-1906-4144-A4CD-B8C15C989239}"/>
    <dataValidation allowBlank="1" showInputMessage="1" showErrorMessage="1" promptTitle="Action lead:" prompt="Please insert name and organisation of person responsible for this action" sqref="N22:O22" xr:uid="{57436130-23F8-4EFA-9FBE-B92ABC038A58}"/>
    <dataValidation allowBlank="1" showInputMessage="1" showErrorMessage="1" promptTitle="Action monitoring:" prompt="Please describe how the mitigating actions will be monitored to ensure completion e.g. at what commitee will progress be tracked" sqref="H22:K22" xr:uid="{716707AF-7285-4A67-8B05-969A881F90B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2:G22" xr:uid="{02723A21-77DE-4C4C-BA86-CF0230DA7876}"/>
    <dataValidation allowBlank="1" showInputMessage="1" showErrorMessage="1" promptTitle="Negative impacts:" prompt="Please provide a summary of the negative impacts in each of the areas listed" sqref="B23:E30" xr:uid="{272D8539-7E28-4CFD-81E1-9305D8C9508D}"/>
    <dataValidation allowBlank="1" showErrorMessage="1" promptTitle="Action review:" prompt="How often will this action be reviewed?" sqref="L22:M22" xr:uid="{29CA5A27-07D5-4A45-8B76-2CC39C341E06}"/>
    <dataValidation allowBlank="1" showErrorMessage="1" promptTitle="Positive impacts:" prompt="Please provide a summary of the positive impacts in each of the areas listed" sqref="H17:O20" xr:uid="{D5EC5C84-5907-4780-BB16-FE38897622E0}"/>
    <dataValidation type="list" allowBlank="1" showInputMessage="1" showErrorMessage="1" sqref="H6" xr:uid="{81766509-839B-4F70-BC52-95AC3E2FB368}">
      <formula1>CONNEG</formula1>
    </dataValidation>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B9:B14" xr:uid="{DB8DB5CF-47B3-4AD2-A0E0-2F20B0F678D8}"/>
    <dataValidation type="list" allowBlank="1" showInputMessage="1" showErrorMessage="1" sqref="H5" xr:uid="{1AE5E8AF-FCBD-4C9C-B2B9-46CFC218D97E}">
      <formula1>CONPOS</formula1>
    </dataValidation>
  </dataValidations>
  <hyperlinks>
    <hyperlink ref="G7" location="'Impact Matrix'!A1" display="*See Impact Matrix tab for guidance" xr:uid="{66FD7D4E-0105-4DEF-9500-A033D7163687}"/>
    <hyperlink ref="B3" location="Guidance!A1" display="Link to guidance" xr:uid="{7E88EE8B-A0D7-490B-944A-DB0EDA14632B}"/>
  </hyperlinks>
  <printOptions horizontalCentered="1" verticalCentered="1"/>
  <pageMargins left="0" right="0" top="0.55118110236220474" bottom="0.15748031496062992" header="0.31496062992125984" footer="0.31496062992125984"/>
  <pageSetup paperSize="9" scale="59" orientation="landscape" r:id="rId1"/>
  <headerFooter>
    <oddHeader>&amp;LWorksheet: &amp;A</oddHeader>
  </headerFooter>
  <drawing r:id="rId2"/>
  <legacyDrawing r:id="rId3"/>
  <controls>
    <mc:AlternateContent xmlns:mc="http://schemas.openxmlformats.org/markup-compatibility/2006">
      <mc:Choice Requires="x14">
        <control shapeId="93185" r:id="rId4" name="CheckBox1">
          <controlPr defaultSize="0" autoLine="0" linkedCell="Q5" r:id="rId5">
            <anchor moveWithCells="1" sizeWithCells="1">
              <from>
                <xdr:col>2</xdr:col>
                <xdr:colOff>104775</xdr:colOff>
                <xdr:row>4</xdr:row>
                <xdr:rowOff>85725</xdr:rowOff>
              </from>
              <to>
                <xdr:col>2</xdr:col>
                <xdr:colOff>257175</xdr:colOff>
                <xdr:row>4</xdr:row>
                <xdr:rowOff>295275</xdr:rowOff>
              </to>
            </anchor>
          </controlPr>
        </control>
      </mc:Choice>
      <mc:Fallback>
        <control shapeId="93185" r:id="rId4" name="CheckBox1"/>
      </mc:Fallback>
    </mc:AlternateContent>
    <mc:AlternateContent xmlns:mc="http://schemas.openxmlformats.org/markup-compatibility/2006">
      <mc:Choice Requires="x14">
        <control shapeId="93186" r:id="rId6" name="CheckBox2">
          <controlPr defaultSize="0" autoLine="0" linkedCell="R5" r:id="rId7">
            <anchor moveWithCells="1" sizeWithCells="1">
              <from>
                <xdr:col>3</xdr:col>
                <xdr:colOff>85725</xdr:colOff>
                <xdr:row>4</xdr:row>
                <xdr:rowOff>85725</xdr:rowOff>
              </from>
              <to>
                <xdr:col>3</xdr:col>
                <xdr:colOff>238125</xdr:colOff>
                <xdr:row>4</xdr:row>
                <xdr:rowOff>295275</xdr:rowOff>
              </to>
            </anchor>
          </controlPr>
        </control>
      </mc:Choice>
      <mc:Fallback>
        <control shapeId="93186" r:id="rId6" name="CheckBox2"/>
      </mc:Fallback>
    </mc:AlternateContent>
    <mc:AlternateContent xmlns:mc="http://schemas.openxmlformats.org/markup-compatibility/2006">
      <mc:Choice Requires="x14">
        <control shapeId="93187" r:id="rId8" name="CheckBox3">
          <controlPr defaultSize="0" autoLine="0" linkedCell="S5" r:id="rId5">
            <anchor moveWithCells="1" sizeWithCells="1">
              <from>
                <xdr:col>4</xdr:col>
                <xdr:colOff>66675</xdr:colOff>
                <xdr:row>4</xdr:row>
                <xdr:rowOff>85725</xdr:rowOff>
              </from>
              <to>
                <xdr:col>4</xdr:col>
                <xdr:colOff>219075</xdr:colOff>
                <xdr:row>4</xdr:row>
                <xdr:rowOff>295275</xdr:rowOff>
              </to>
            </anchor>
          </controlPr>
        </control>
      </mc:Choice>
      <mc:Fallback>
        <control shapeId="93187" r:id="rId8" name="CheckBox3"/>
      </mc:Fallback>
    </mc:AlternateContent>
    <mc:AlternateContent xmlns:mc="http://schemas.openxmlformats.org/markup-compatibility/2006">
      <mc:Choice Requires="x14">
        <control shapeId="93188" r:id="rId9" name="CheckBox4">
          <controlPr defaultSize="0" autoLine="0" linkedCell="Q6" r:id="rId5">
            <anchor moveWithCells="1" sizeWithCells="1">
              <from>
                <xdr:col>2</xdr:col>
                <xdr:colOff>104775</xdr:colOff>
                <xdr:row>5</xdr:row>
                <xdr:rowOff>66675</xdr:rowOff>
              </from>
              <to>
                <xdr:col>2</xdr:col>
                <xdr:colOff>257175</xdr:colOff>
                <xdr:row>5</xdr:row>
                <xdr:rowOff>266700</xdr:rowOff>
              </to>
            </anchor>
          </controlPr>
        </control>
      </mc:Choice>
      <mc:Fallback>
        <control shapeId="93188" r:id="rId9" name="CheckBox4"/>
      </mc:Fallback>
    </mc:AlternateContent>
    <mc:AlternateContent xmlns:mc="http://schemas.openxmlformats.org/markup-compatibility/2006">
      <mc:Choice Requires="x14">
        <control shapeId="93189" r:id="rId10" name="CheckBox5">
          <controlPr defaultSize="0" autoLine="0" linkedCell="R6" r:id="rId7">
            <anchor moveWithCells="1" sizeWithCells="1">
              <from>
                <xdr:col>3</xdr:col>
                <xdr:colOff>85725</xdr:colOff>
                <xdr:row>5</xdr:row>
                <xdr:rowOff>66675</xdr:rowOff>
              </from>
              <to>
                <xdr:col>3</xdr:col>
                <xdr:colOff>238125</xdr:colOff>
                <xdr:row>5</xdr:row>
                <xdr:rowOff>266700</xdr:rowOff>
              </to>
            </anchor>
          </controlPr>
        </control>
      </mc:Choice>
      <mc:Fallback>
        <control shapeId="93189" r:id="rId10" name="CheckBox5"/>
      </mc:Fallback>
    </mc:AlternateContent>
    <mc:AlternateContent xmlns:mc="http://schemas.openxmlformats.org/markup-compatibility/2006">
      <mc:Choice Requires="x14">
        <control shapeId="93190" r:id="rId11" name="CheckBox6">
          <controlPr defaultSize="0" autoLine="0" linkedCell="S6" r:id="rId5">
            <anchor moveWithCells="1" sizeWithCells="1">
              <from>
                <xdr:col>4</xdr:col>
                <xdr:colOff>66675</xdr:colOff>
                <xdr:row>5</xdr:row>
                <xdr:rowOff>66675</xdr:rowOff>
              </from>
              <to>
                <xdr:col>4</xdr:col>
                <xdr:colOff>219075</xdr:colOff>
                <xdr:row>5</xdr:row>
                <xdr:rowOff>266700</xdr:rowOff>
              </to>
            </anchor>
          </controlPr>
        </control>
      </mc:Choice>
      <mc:Fallback>
        <control shapeId="93190" r:id="rId11" name="CheckBox6"/>
      </mc:Fallback>
    </mc:AlternateContent>
    <mc:AlternateContent xmlns:mc="http://schemas.openxmlformats.org/markup-compatibility/2006">
      <mc:Choice Requires="x14">
        <control shapeId="93191" r:id="rId12" name="CheckBox7">
          <controlPr defaultSize="0" autoLine="0" linkedCell="Q7" r:id="rId5">
            <anchor moveWithCells="1" sizeWithCells="1">
              <from>
                <xdr:col>2</xdr:col>
                <xdr:colOff>104775</xdr:colOff>
                <xdr:row>6</xdr:row>
                <xdr:rowOff>47625</xdr:rowOff>
              </from>
              <to>
                <xdr:col>2</xdr:col>
                <xdr:colOff>257175</xdr:colOff>
                <xdr:row>6</xdr:row>
                <xdr:rowOff>257175</xdr:rowOff>
              </to>
            </anchor>
          </controlPr>
        </control>
      </mc:Choice>
      <mc:Fallback>
        <control shapeId="93191" r:id="rId12" name="CheckBox7"/>
      </mc:Fallback>
    </mc:AlternateContent>
    <mc:AlternateContent xmlns:mc="http://schemas.openxmlformats.org/markup-compatibility/2006">
      <mc:Choice Requires="x14">
        <control shapeId="93192" r:id="rId13" name="CheckBox8">
          <controlPr defaultSize="0" autoLine="0" linkedCell="R7" r:id="rId7">
            <anchor moveWithCells="1" sizeWithCells="1">
              <from>
                <xdr:col>3</xdr:col>
                <xdr:colOff>85725</xdr:colOff>
                <xdr:row>6</xdr:row>
                <xdr:rowOff>47625</xdr:rowOff>
              </from>
              <to>
                <xdr:col>3</xdr:col>
                <xdr:colOff>238125</xdr:colOff>
                <xdr:row>6</xdr:row>
                <xdr:rowOff>257175</xdr:rowOff>
              </to>
            </anchor>
          </controlPr>
        </control>
      </mc:Choice>
      <mc:Fallback>
        <control shapeId="93192" r:id="rId13" name="CheckBox8"/>
      </mc:Fallback>
    </mc:AlternateContent>
    <mc:AlternateContent xmlns:mc="http://schemas.openxmlformats.org/markup-compatibility/2006">
      <mc:Choice Requires="x14">
        <control shapeId="93193" r:id="rId14"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93193" r:id="rId14" name="CheckBox9"/>
      </mc:Fallback>
    </mc:AlternateContent>
    <mc:AlternateContent xmlns:mc="http://schemas.openxmlformats.org/markup-compatibility/2006">
      <mc:Choice Requires="x14">
        <control shapeId="93194" r:id="rId15" name="CheckBox10">
          <controlPr defaultSize="0" autoLine="0" linkedCell="Q8" r:id="rId5">
            <anchor moveWithCells="1" sizeWithCells="1">
              <from>
                <xdr:col>2</xdr:col>
                <xdr:colOff>104775</xdr:colOff>
                <xdr:row>7</xdr:row>
                <xdr:rowOff>47625</xdr:rowOff>
              </from>
              <to>
                <xdr:col>2</xdr:col>
                <xdr:colOff>257175</xdr:colOff>
                <xdr:row>7</xdr:row>
                <xdr:rowOff>257175</xdr:rowOff>
              </to>
            </anchor>
          </controlPr>
        </control>
      </mc:Choice>
      <mc:Fallback>
        <control shapeId="93194" r:id="rId15" name="CheckBox10"/>
      </mc:Fallback>
    </mc:AlternateContent>
    <mc:AlternateContent xmlns:mc="http://schemas.openxmlformats.org/markup-compatibility/2006">
      <mc:Choice Requires="x14">
        <control shapeId="93195" r:id="rId16" name="CheckBox11">
          <controlPr defaultSize="0" autoLine="0" linkedCell="R8" r:id="rId7">
            <anchor moveWithCells="1" sizeWithCells="1">
              <from>
                <xdr:col>3</xdr:col>
                <xdr:colOff>85725</xdr:colOff>
                <xdr:row>7</xdr:row>
                <xdr:rowOff>28575</xdr:rowOff>
              </from>
              <to>
                <xdr:col>3</xdr:col>
                <xdr:colOff>238125</xdr:colOff>
                <xdr:row>7</xdr:row>
                <xdr:rowOff>238125</xdr:rowOff>
              </to>
            </anchor>
          </controlPr>
        </control>
      </mc:Choice>
      <mc:Fallback>
        <control shapeId="93195" r:id="rId16" name="CheckBox11"/>
      </mc:Fallback>
    </mc:AlternateContent>
    <mc:AlternateContent xmlns:mc="http://schemas.openxmlformats.org/markup-compatibility/2006">
      <mc:Choice Requires="x14">
        <control shapeId="93196" r:id="rId17"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93196" r:id="rId17" name="CheckBox12"/>
      </mc:Fallback>
    </mc:AlternateContent>
    <mc:AlternateContent xmlns:mc="http://schemas.openxmlformats.org/markup-compatibility/2006">
      <mc:Choice Requires="x14">
        <control shapeId="93197" r:id="rId18" name="CheckBox13">
          <controlPr defaultSize="0" autoLine="0" linkedCell="Q9" r:id="rId5">
            <anchor moveWithCells="1" sizeWithCells="1">
              <from>
                <xdr:col>2</xdr:col>
                <xdr:colOff>104775</xdr:colOff>
                <xdr:row>8</xdr:row>
                <xdr:rowOff>47625</xdr:rowOff>
              </from>
              <to>
                <xdr:col>2</xdr:col>
                <xdr:colOff>257175</xdr:colOff>
                <xdr:row>8</xdr:row>
                <xdr:rowOff>257175</xdr:rowOff>
              </to>
            </anchor>
          </controlPr>
        </control>
      </mc:Choice>
      <mc:Fallback>
        <control shapeId="93197" r:id="rId18" name="CheckBox13"/>
      </mc:Fallback>
    </mc:AlternateContent>
    <mc:AlternateContent xmlns:mc="http://schemas.openxmlformats.org/markup-compatibility/2006">
      <mc:Choice Requires="x14">
        <control shapeId="93198" r:id="rId19" name="CheckBox14">
          <controlPr defaultSize="0" autoLine="0" linkedCell="R9" r:id="rId7">
            <anchor moveWithCells="1" sizeWithCells="1">
              <from>
                <xdr:col>3</xdr:col>
                <xdr:colOff>85725</xdr:colOff>
                <xdr:row>8</xdr:row>
                <xdr:rowOff>28575</xdr:rowOff>
              </from>
              <to>
                <xdr:col>3</xdr:col>
                <xdr:colOff>238125</xdr:colOff>
                <xdr:row>8</xdr:row>
                <xdr:rowOff>238125</xdr:rowOff>
              </to>
            </anchor>
          </controlPr>
        </control>
      </mc:Choice>
      <mc:Fallback>
        <control shapeId="93198" r:id="rId19" name="CheckBox14"/>
      </mc:Fallback>
    </mc:AlternateContent>
    <mc:AlternateContent xmlns:mc="http://schemas.openxmlformats.org/markup-compatibility/2006">
      <mc:Choice Requires="x14">
        <control shapeId="93199" r:id="rId20" name="CheckBox15">
          <controlPr defaultSize="0" autoLine="0" linkedCell="S9" r:id="rId5">
            <anchor moveWithCells="1" sizeWithCells="1">
              <from>
                <xdr:col>4</xdr:col>
                <xdr:colOff>66675</xdr:colOff>
                <xdr:row>8</xdr:row>
                <xdr:rowOff>28575</xdr:rowOff>
              </from>
              <to>
                <xdr:col>4</xdr:col>
                <xdr:colOff>219075</xdr:colOff>
                <xdr:row>8</xdr:row>
                <xdr:rowOff>238125</xdr:rowOff>
              </to>
            </anchor>
          </controlPr>
        </control>
      </mc:Choice>
      <mc:Fallback>
        <control shapeId="93199" r:id="rId20" name="CheckBox15"/>
      </mc:Fallback>
    </mc:AlternateContent>
    <mc:AlternateContent xmlns:mc="http://schemas.openxmlformats.org/markup-compatibility/2006">
      <mc:Choice Requires="x14">
        <control shapeId="93200" r:id="rId21" name="CheckBox16">
          <controlPr defaultSize="0" autoLine="0" linkedCell="Q10" r:id="rId5">
            <anchor moveWithCells="1" sizeWithCells="1">
              <from>
                <xdr:col>2</xdr:col>
                <xdr:colOff>104775</xdr:colOff>
                <xdr:row>9</xdr:row>
                <xdr:rowOff>47625</xdr:rowOff>
              </from>
              <to>
                <xdr:col>2</xdr:col>
                <xdr:colOff>257175</xdr:colOff>
                <xdr:row>9</xdr:row>
                <xdr:rowOff>257175</xdr:rowOff>
              </to>
            </anchor>
          </controlPr>
        </control>
      </mc:Choice>
      <mc:Fallback>
        <control shapeId="93200" r:id="rId21" name="CheckBox16"/>
      </mc:Fallback>
    </mc:AlternateContent>
    <mc:AlternateContent xmlns:mc="http://schemas.openxmlformats.org/markup-compatibility/2006">
      <mc:Choice Requires="x14">
        <control shapeId="93201" r:id="rId22" name="CheckBox17">
          <controlPr defaultSize="0" autoLine="0" linkedCell="R10" r:id="rId7">
            <anchor moveWithCells="1" sizeWithCells="1">
              <from>
                <xdr:col>3</xdr:col>
                <xdr:colOff>85725</xdr:colOff>
                <xdr:row>9</xdr:row>
                <xdr:rowOff>28575</xdr:rowOff>
              </from>
              <to>
                <xdr:col>3</xdr:col>
                <xdr:colOff>238125</xdr:colOff>
                <xdr:row>9</xdr:row>
                <xdr:rowOff>238125</xdr:rowOff>
              </to>
            </anchor>
          </controlPr>
        </control>
      </mc:Choice>
      <mc:Fallback>
        <control shapeId="93201" r:id="rId22" name="CheckBox17"/>
      </mc:Fallback>
    </mc:AlternateContent>
    <mc:AlternateContent xmlns:mc="http://schemas.openxmlformats.org/markup-compatibility/2006">
      <mc:Choice Requires="x14">
        <control shapeId="93202" r:id="rId23" name="CheckBox18">
          <controlPr defaultSize="0" autoLine="0" linkedCell="S10" r:id="rId5">
            <anchor moveWithCells="1" sizeWithCells="1">
              <from>
                <xdr:col>4</xdr:col>
                <xdr:colOff>66675</xdr:colOff>
                <xdr:row>9</xdr:row>
                <xdr:rowOff>28575</xdr:rowOff>
              </from>
              <to>
                <xdr:col>4</xdr:col>
                <xdr:colOff>219075</xdr:colOff>
                <xdr:row>9</xdr:row>
                <xdr:rowOff>238125</xdr:rowOff>
              </to>
            </anchor>
          </controlPr>
        </control>
      </mc:Choice>
      <mc:Fallback>
        <control shapeId="93202" r:id="rId23" name="CheckBox18"/>
      </mc:Fallback>
    </mc:AlternateContent>
    <mc:AlternateContent xmlns:mc="http://schemas.openxmlformats.org/markup-compatibility/2006">
      <mc:Choice Requires="x14">
        <control shapeId="93203" r:id="rId24" name="CheckBox19">
          <controlPr defaultSize="0" autoLine="0" linkedCell="Q11" r:id="rId5">
            <anchor moveWithCells="1" sizeWithCells="1">
              <from>
                <xdr:col>2</xdr:col>
                <xdr:colOff>104775</xdr:colOff>
                <xdr:row>10</xdr:row>
                <xdr:rowOff>47625</xdr:rowOff>
              </from>
              <to>
                <xdr:col>2</xdr:col>
                <xdr:colOff>257175</xdr:colOff>
                <xdr:row>10</xdr:row>
                <xdr:rowOff>257175</xdr:rowOff>
              </to>
            </anchor>
          </controlPr>
        </control>
      </mc:Choice>
      <mc:Fallback>
        <control shapeId="93203" r:id="rId24" name="CheckBox19"/>
      </mc:Fallback>
    </mc:AlternateContent>
    <mc:AlternateContent xmlns:mc="http://schemas.openxmlformats.org/markup-compatibility/2006">
      <mc:Choice Requires="x14">
        <control shapeId="93204" r:id="rId25" name="CheckBox20">
          <controlPr defaultSize="0" autoLine="0" linkedCell="R11" r:id="rId7">
            <anchor moveWithCells="1" sizeWithCells="1">
              <from>
                <xdr:col>3</xdr:col>
                <xdr:colOff>85725</xdr:colOff>
                <xdr:row>10</xdr:row>
                <xdr:rowOff>28575</xdr:rowOff>
              </from>
              <to>
                <xdr:col>3</xdr:col>
                <xdr:colOff>238125</xdr:colOff>
                <xdr:row>10</xdr:row>
                <xdr:rowOff>238125</xdr:rowOff>
              </to>
            </anchor>
          </controlPr>
        </control>
      </mc:Choice>
      <mc:Fallback>
        <control shapeId="93204" r:id="rId25" name="CheckBox20"/>
      </mc:Fallback>
    </mc:AlternateContent>
    <mc:AlternateContent xmlns:mc="http://schemas.openxmlformats.org/markup-compatibility/2006">
      <mc:Choice Requires="x14">
        <control shapeId="93205" r:id="rId26" name="CheckBox21">
          <controlPr defaultSize="0" autoLine="0" linkedCell="S11" r:id="rId5">
            <anchor moveWithCells="1" sizeWithCells="1">
              <from>
                <xdr:col>4</xdr:col>
                <xdr:colOff>66675</xdr:colOff>
                <xdr:row>10</xdr:row>
                <xdr:rowOff>28575</xdr:rowOff>
              </from>
              <to>
                <xdr:col>4</xdr:col>
                <xdr:colOff>219075</xdr:colOff>
                <xdr:row>10</xdr:row>
                <xdr:rowOff>238125</xdr:rowOff>
              </to>
            </anchor>
          </controlPr>
        </control>
      </mc:Choice>
      <mc:Fallback>
        <control shapeId="93205" r:id="rId26" name="CheckBox21"/>
      </mc:Fallback>
    </mc:AlternateContent>
    <mc:AlternateContent xmlns:mc="http://schemas.openxmlformats.org/markup-compatibility/2006">
      <mc:Choice Requires="x14">
        <control shapeId="93206" r:id="rId27" name="CheckBox22">
          <controlPr defaultSize="0" autoLine="0" linkedCell="Q12" r:id="rId5">
            <anchor moveWithCells="1" sizeWithCells="1">
              <from>
                <xdr:col>2</xdr:col>
                <xdr:colOff>104775</xdr:colOff>
                <xdr:row>11</xdr:row>
                <xdr:rowOff>47625</xdr:rowOff>
              </from>
              <to>
                <xdr:col>2</xdr:col>
                <xdr:colOff>257175</xdr:colOff>
                <xdr:row>11</xdr:row>
                <xdr:rowOff>257175</xdr:rowOff>
              </to>
            </anchor>
          </controlPr>
        </control>
      </mc:Choice>
      <mc:Fallback>
        <control shapeId="93206" r:id="rId27" name="CheckBox22"/>
      </mc:Fallback>
    </mc:AlternateContent>
    <mc:AlternateContent xmlns:mc="http://schemas.openxmlformats.org/markup-compatibility/2006">
      <mc:Choice Requires="x14">
        <control shapeId="93207" r:id="rId28" name="CheckBox23">
          <controlPr defaultSize="0" autoLine="0" linkedCell="R12" r:id="rId7">
            <anchor moveWithCells="1" sizeWithCells="1">
              <from>
                <xdr:col>3</xdr:col>
                <xdr:colOff>85725</xdr:colOff>
                <xdr:row>11</xdr:row>
                <xdr:rowOff>28575</xdr:rowOff>
              </from>
              <to>
                <xdr:col>3</xdr:col>
                <xdr:colOff>238125</xdr:colOff>
                <xdr:row>11</xdr:row>
                <xdr:rowOff>238125</xdr:rowOff>
              </to>
            </anchor>
          </controlPr>
        </control>
      </mc:Choice>
      <mc:Fallback>
        <control shapeId="93207" r:id="rId28" name="CheckBox23"/>
      </mc:Fallback>
    </mc:AlternateContent>
    <mc:AlternateContent xmlns:mc="http://schemas.openxmlformats.org/markup-compatibility/2006">
      <mc:Choice Requires="x14">
        <control shapeId="93208" r:id="rId29" name="CheckBox24">
          <controlPr defaultSize="0" autoLine="0" linkedCell="S12" r:id="rId5">
            <anchor moveWithCells="1" sizeWithCells="1">
              <from>
                <xdr:col>4</xdr:col>
                <xdr:colOff>66675</xdr:colOff>
                <xdr:row>11</xdr:row>
                <xdr:rowOff>28575</xdr:rowOff>
              </from>
              <to>
                <xdr:col>4</xdr:col>
                <xdr:colOff>219075</xdr:colOff>
                <xdr:row>11</xdr:row>
                <xdr:rowOff>238125</xdr:rowOff>
              </to>
            </anchor>
          </controlPr>
        </control>
      </mc:Choice>
      <mc:Fallback>
        <control shapeId="93208" r:id="rId29" name="CheckBox24"/>
      </mc:Fallback>
    </mc:AlternateContent>
    <mc:AlternateContent xmlns:mc="http://schemas.openxmlformats.org/markup-compatibility/2006">
      <mc:Choice Requires="x14">
        <control shapeId="93209" r:id="rId30" name="CheckBox25">
          <controlPr defaultSize="0" autoLine="0" linkedCell="Q13" r:id="rId5">
            <anchor moveWithCells="1" sizeWithCells="1">
              <from>
                <xdr:col>2</xdr:col>
                <xdr:colOff>104775</xdr:colOff>
                <xdr:row>12</xdr:row>
                <xdr:rowOff>47625</xdr:rowOff>
              </from>
              <to>
                <xdr:col>2</xdr:col>
                <xdr:colOff>257175</xdr:colOff>
                <xdr:row>12</xdr:row>
                <xdr:rowOff>257175</xdr:rowOff>
              </to>
            </anchor>
          </controlPr>
        </control>
      </mc:Choice>
      <mc:Fallback>
        <control shapeId="93209" r:id="rId30" name="CheckBox25"/>
      </mc:Fallback>
    </mc:AlternateContent>
    <mc:AlternateContent xmlns:mc="http://schemas.openxmlformats.org/markup-compatibility/2006">
      <mc:Choice Requires="x14">
        <control shapeId="93210" r:id="rId31" name="CheckBox26">
          <controlPr defaultSize="0" autoLine="0" linkedCell="R13" r:id="rId7">
            <anchor moveWithCells="1" sizeWithCells="1">
              <from>
                <xdr:col>3</xdr:col>
                <xdr:colOff>85725</xdr:colOff>
                <xdr:row>12</xdr:row>
                <xdr:rowOff>28575</xdr:rowOff>
              </from>
              <to>
                <xdr:col>3</xdr:col>
                <xdr:colOff>238125</xdr:colOff>
                <xdr:row>12</xdr:row>
                <xdr:rowOff>238125</xdr:rowOff>
              </to>
            </anchor>
          </controlPr>
        </control>
      </mc:Choice>
      <mc:Fallback>
        <control shapeId="93210" r:id="rId31" name="CheckBox26"/>
      </mc:Fallback>
    </mc:AlternateContent>
    <mc:AlternateContent xmlns:mc="http://schemas.openxmlformats.org/markup-compatibility/2006">
      <mc:Choice Requires="x14">
        <control shapeId="93211" r:id="rId32" name="CheckBox27">
          <controlPr defaultSize="0" autoLine="0" linkedCell="S13" r:id="rId5">
            <anchor moveWithCells="1" sizeWithCells="1">
              <from>
                <xdr:col>4</xdr:col>
                <xdr:colOff>66675</xdr:colOff>
                <xdr:row>12</xdr:row>
                <xdr:rowOff>28575</xdr:rowOff>
              </from>
              <to>
                <xdr:col>4</xdr:col>
                <xdr:colOff>219075</xdr:colOff>
                <xdr:row>12</xdr:row>
                <xdr:rowOff>238125</xdr:rowOff>
              </to>
            </anchor>
          </controlPr>
        </control>
      </mc:Choice>
      <mc:Fallback>
        <control shapeId="93211" r:id="rId32" name="CheckBox27"/>
      </mc:Fallback>
    </mc:AlternateContent>
    <mc:AlternateContent xmlns:mc="http://schemas.openxmlformats.org/markup-compatibility/2006">
      <mc:Choice Requires="x14">
        <control shapeId="93212" r:id="rId33" name="CheckBox28">
          <controlPr defaultSize="0" autoLine="0" linkedCell="Q14" r:id="rId5">
            <anchor moveWithCells="1" sizeWithCells="1">
              <from>
                <xdr:col>2</xdr:col>
                <xdr:colOff>104775</xdr:colOff>
                <xdr:row>13</xdr:row>
                <xdr:rowOff>47625</xdr:rowOff>
              </from>
              <to>
                <xdr:col>2</xdr:col>
                <xdr:colOff>257175</xdr:colOff>
                <xdr:row>13</xdr:row>
                <xdr:rowOff>257175</xdr:rowOff>
              </to>
            </anchor>
          </controlPr>
        </control>
      </mc:Choice>
      <mc:Fallback>
        <control shapeId="93212" r:id="rId33" name="CheckBox28"/>
      </mc:Fallback>
    </mc:AlternateContent>
    <mc:AlternateContent xmlns:mc="http://schemas.openxmlformats.org/markup-compatibility/2006">
      <mc:Choice Requires="x14">
        <control shapeId="93213" r:id="rId34" name="CheckBox29">
          <controlPr defaultSize="0" autoLine="0" linkedCell="R14" r:id="rId7">
            <anchor moveWithCells="1" sizeWithCells="1">
              <from>
                <xdr:col>3</xdr:col>
                <xdr:colOff>85725</xdr:colOff>
                <xdr:row>13</xdr:row>
                <xdr:rowOff>28575</xdr:rowOff>
              </from>
              <to>
                <xdr:col>3</xdr:col>
                <xdr:colOff>238125</xdr:colOff>
                <xdr:row>13</xdr:row>
                <xdr:rowOff>238125</xdr:rowOff>
              </to>
            </anchor>
          </controlPr>
        </control>
      </mc:Choice>
      <mc:Fallback>
        <control shapeId="93213" r:id="rId34" name="CheckBox29"/>
      </mc:Fallback>
    </mc:AlternateContent>
    <mc:AlternateContent xmlns:mc="http://schemas.openxmlformats.org/markup-compatibility/2006">
      <mc:Choice Requires="x14">
        <control shapeId="93214" r:id="rId35" name="CheckBox30">
          <controlPr defaultSize="0" autoLine="0" linkedCell="S14" r:id="rId5">
            <anchor moveWithCells="1" sizeWithCells="1">
              <from>
                <xdr:col>4</xdr:col>
                <xdr:colOff>66675</xdr:colOff>
                <xdr:row>13</xdr:row>
                <xdr:rowOff>28575</xdr:rowOff>
              </from>
              <to>
                <xdr:col>4</xdr:col>
                <xdr:colOff>219075</xdr:colOff>
                <xdr:row>13</xdr:row>
                <xdr:rowOff>238125</xdr:rowOff>
              </to>
            </anchor>
          </controlPr>
        </control>
      </mc:Choice>
      <mc:Fallback>
        <control shapeId="93214" r:id="rId35" name="CheckBox30"/>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28FA9D3C-7BD9-4A3F-B67F-3BD5B4ACDB3A}">
          <x14:formula1>
            <xm:f>'Impact Matrix'!$U$3:$U$8</xm:f>
          </x14:formula1>
          <xm:sqref>I5:I6</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9" tint="-0.249977111117893"/>
    <pageSetUpPr fitToPage="1"/>
  </sheetPr>
  <dimension ref="A1:S39"/>
  <sheetViews>
    <sheetView showGridLines="0" topLeftCell="A4" zoomScaleNormal="100" workbookViewId="0">
      <selection activeCell="B18" sqref="B18:G18"/>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42578125" style="1" customWidth="1"/>
    <col min="17" max="16384" width="9.140625" style="1" hidden="1"/>
  </cols>
  <sheetData>
    <row r="1" spans="2:19" ht="15.75" thickBot="1" x14ac:dyDescent="0.25"/>
    <row r="2" spans="2:19" ht="26.25" customHeight="1" thickBot="1" x14ac:dyDescent="0.25">
      <c r="B2" s="593" t="s">
        <v>391</v>
      </c>
      <c r="C2" s="508"/>
      <c r="D2" s="508"/>
      <c r="E2" s="508"/>
      <c r="F2" s="508"/>
      <c r="G2" s="508"/>
      <c r="H2" s="508"/>
      <c r="I2" s="508"/>
      <c r="J2" s="508"/>
      <c r="K2" s="508"/>
      <c r="L2" s="508"/>
      <c r="M2" s="508"/>
      <c r="N2" s="508"/>
      <c r="O2" s="509"/>
    </row>
    <row r="3" spans="2:19" s="11" customFormat="1" ht="32.25" customHeight="1" thickBot="1" x14ac:dyDescent="0.3">
      <c r="B3" s="76" t="s">
        <v>317</v>
      </c>
      <c r="C3" s="76"/>
      <c r="D3" s="76"/>
      <c r="E3" s="76"/>
    </row>
    <row r="4" spans="2:19" ht="99.75" x14ac:dyDescent="0.2">
      <c r="B4" s="26" t="s">
        <v>392</v>
      </c>
      <c r="C4" s="40" t="s">
        <v>319</v>
      </c>
      <c r="D4" s="40" t="s">
        <v>320</v>
      </c>
      <c r="E4" s="41" t="s">
        <v>321</v>
      </c>
      <c r="G4" s="26" t="s">
        <v>343</v>
      </c>
      <c r="H4" s="40" t="s">
        <v>323</v>
      </c>
      <c r="I4" s="40" t="s">
        <v>324</v>
      </c>
      <c r="J4" s="41" t="s">
        <v>325</v>
      </c>
      <c r="Q4" s="40" t="s">
        <v>319</v>
      </c>
      <c r="R4" s="40" t="s">
        <v>320</v>
      </c>
      <c r="S4" s="41" t="s">
        <v>321</v>
      </c>
    </row>
    <row r="5" spans="2:19" s="11" customFormat="1" ht="24" customHeight="1" x14ac:dyDescent="0.25">
      <c r="B5" s="3" t="s">
        <v>393</v>
      </c>
      <c r="C5" s="42"/>
      <c r="D5" s="43"/>
      <c r="E5" s="44"/>
      <c r="G5" s="49" t="s">
        <v>380</v>
      </c>
      <c r="H5" s="13">
        <f>Q9</f>
        <v>0</v>
      </c>
      <c r="I5" s="225"/>
      <c r="J5" s="51">
        <f>H5*I5</f>
        <v>0</v>
      </c>
      <c r="Q5" s="42" t="b">
        <v>0</v>
      </c>
      <c r="R5" s="43" t="b">
        <v>1</v>
      </c>
      <c r="S5" s="44" t="b">
        <v>0</v>
      </c>
    </row>
    <row r="6" spans="2:19" s="11" customFormat="1" ht="24" customHeight="1" thickBot="1" x14ac:dyDescent="0.3">
      <c r="B6" s="3" t="s">
        <v>394</v>
      </c>
      <c r="C6" s="42"/>
      <c r="D6" s="43"/>
      <c r="E6" s="44"/>
      <c r="G6" s="50" t="s">
        <v>382</v>
      </c>
      <c r="H6" s="48">
        <f>-S9</f>
        <v>0</v>
      </c>
      <c r="I6" s="227"/>
      <c r="J6" s="52">
        <f>H6*I6</f>
        <v>0</v>
      </c>
      <c r="Q6" s="42" t="b">
        <v>0</v>
      </c>
      <c r="R6" s="43" t="b">
        <v>1</v>
      </c>
      <c r="S6" s="44" t="b">
        <v>0</v>
      </c>
    </row>
    <row r="7" spans="2:19" s="11" customFormat="1" ht="24" customHeight="1" x14ac:dyDescent="0.25">
      <c r="B7" s="98" t="s">
        <v>395</v>
      </c>
      <c r="C7" s="99"/>
      <c r="D7" s="100"/>
      <c r="E7" s="101"/>
      <c r="G7" s="68" t="s">
        <v>329</v>
      </c>
      <c r="Q7" s="99" t="b">
        <v>0</v>
      </c>
      <c r="R7" s="100" t="b">
        <v>1</v>
      </c>
      <c r="S7" s="101" t="b">
        <v>0</v>
      </c>
    </row>
    <row r="8" spans="2:19" s="11" customFormat="1" ht="24" customHeight="1" thickBot="1" x14ac:dyDescent="0.3">
      <c r="B8" s="134" t="s">
        <v>396</v>
      </c>
      <c r="C8" s="135"/>
      <c r="D8" s="136"/>
      <c r="E8" s="137"/>
      <c r="Q8" s="135" t="b">
        <v>0</v>
      </c>
      <c r="R8" s="136" t="b">
        <v>1</v>
      </c>
      <c r="S8" s="137" t="b">
        <v>0</v>
      </c>
    </row>
    <row r="9" spans="2:19" x14ac:dyDescent="0.2">
      <c r="Q9" s="1">
        <f>COUNTIF(Q5:Q8,TRUE)</f>
        <v>0</v>
      </c>
      <c r="R9" s="1">
        <f>COUNTIF(R5:R8,TRUE)</f>
        <v>4</v>
      </c>
      <c r="S9" s="1">
        <f>COUNTIF(S5:S8,TRUE)</f>
        <v>0</v>
      </c>
    </row>
    <row r="10" spans="2:19" x14ac:dyDescent="0.2"/>
    <row r="11" spans="2:19" ht="15.75" thickBot="1" x14ac:dyDescent="0.25"/>
    <row r="12" spans="2:19" ht="24" customHeight="1" x14ac:dyDescent="0.2">
      <c r="B12" s="468" t="s">
        <v>334</v>
      </c>
      <c r="C12" s="469"/>
      <c r="D12" s="469"/>
      <c r="E12" s="469"/>
      <c r="F12" s="469"/>
      <c r="G12" s="469"/>
      <c r="H12" s="549" t="s">
        <v>335</v>
      </c>
      <c r="I12" s="469"/>
      <c r="J12" s="469"/>
      <c r="K12" s="469"/>
      <c r="L12" s="469"/>
      <c r="M12" s="469"/>
      <c r="N12" s="469"/>
      <c r="O12" s="470"/>
    </row>
    <row r="13" spans="2:19" ht="32.25" customHeight="1" x14ac:dyDescent="0.2">
      <c r="B13" s="599"/>
      <c r="C13" s="600"/>
      <c r="D13" s="600"/>
      <c r="E13" s="600"/>
      <c r="F13" s="600"/>
      <c r="G13" s="601"/>
      <c r="H13" s="602"/>
      <c r="I13" s="600"/>
      <c r="J13" s="600"/>
      <c r="K13" s="600"/>
      <c r="L13" s="600"/>
      <c r="M13" s="600"/>
      <c r="N13" s="600"/>
      <c r="O13" s="603"/>
    </row>
    <row r="14" spans="2:19" ht="32.25" customHeight="1" x14ac:dyDescent="0.2">
      <c r="B14" s="599"/>
      <c r="C14" s="600"/>
      <c r="D14" s="600"/>
      <c r="E14" s="600"/>
      <c r="F14" s="600"/>
      <c r="G14" s="601"/>
      <c r="H14" s="602"/>
      <c r="I14" s="600"/>
      <c r="J14" s="600"/>
      <c r="K14" s="600"/>
      <c r="L14" s="600"/>
      <c r="M14" s="600"/>
      <c r="N14" s="600"/>
      <c r="O14" s="603"/>
    </row>
    <row r="15" spans="2:19" ht="32.25" customHeight="1" x14ac:dyDescent="0.2">
      <c r="B15" s="599"/>
      <c r="C15" s="600"/>
      <c r="D15" s="600"/>
      <c r="E15" s="600"/>
      <c r="F15" s="600"/>
      <c r="G15" s="601"/>
      <c r="H15" s="602"/>
      <c r="I15" s="600"/>
      <c r="J15" s="600"/>
      <c r="K15" s="600"/>
      <c r="L15" s="600"/>
      <c r="M15" s="600"/>
      <c r="N15" s="600"/>
      <c r="O15" s="603"/>
    </row>
    <row r="16" spans="2:19" ht="32.25" customHeight="1" thickBot="1" x14ac:dyDescent="0.25">
      <c r="B16" s="594"/>
      <c r="C16" s="595"/>
      <c r="D16" s="595"/>
      <c r="E16" s="595"/>
      <c r="F16" s="595"/>
      <c r="G16" s="596"/>
      <c r="H16" s="597"/>
      <c r="I16" s="595"/>
      <c r="J16" s="595"/>
      <c r="K16" s="595"/>
      <c r="L16" s="595"/>
      <c r="M16" s="595"/>
      <c r="N16" s="595"/>
      <c r="O16" s="598"/>
    </row>
    <row r="17" spans="2:15" ht="32.25" customHeight="1" x14ac:dyDescent="0.2">
      <c r="B17" s="570" t="s">
        <v>333</v>
      </c>
      <c r="C17" s="571"/>
      <c r="D17" s="571"/>
      <c r="E17" s="571"/>
      <c r="F17" s="571"/>
      <c r="G17" s="571"/>
      <c r="H17" s="571"/>
      <c r="I17" s="571"/>
      <c r="J17" s="571"/>
      <c r="K17" s="571"/>
      <c r="L17" s="571"/>
      <c r="M17" s="571"/>
      <c r="N17" s="571"/>
      <c r="O17" s="572"/>
    </row>
    <row r="18" spans="2:15" ht="32.25" customHeight="1" thickBot="1" x14ac:dyDescent="0.25">
      <c r="B18" s="594"/>
      <c r="C18" s="595"/>
      <c r="D18" s="595"/>
      <c r="E18" s="595"/>
      <c r="F18" s="595"/>
      <c r="G18" s="596"/>
      <c r="H18" s="597"/>
      <c r="I18" s="595"/>
      <c r="J18" s="595"/>
      <c r="K18" s="595"/>
      <c r="L18" s="595"/>
      <c r="M18" s="595"/>
      <c r="N18" s="595"/>
      <c r="O18" s="598"/>
    </row>
    <row r="19" spans="2:15" customFormat="1" ht="15.75" thickBot="1" x14ac:dyDescent="0.3"/>
    <row r="20" spans="2:15" ht="33" customHeight="1" x14ac:dyDescent="0.2">
      <c r="B20" s="544" t="s">
        <v>336</v>
      </c>
      <c r="C20" s="545"/>
      <c r="D20" s="545"/>
      <c r="E20" s="545"/>
      <c r="F20" s="545" t="s">
        <v>337</v>
      </c>
      <c r="G20" s="545"/>
      <c r="H20" s="510" t="s">
        <v>338</v>
      </c>
      <c r="I20" s="511"/>
      <c r="J20" s="511"/>
      <c r="K20" s="512"/>
      <c r="L20" s="547" t="s">
        <v>339</v>
      </c>
      <c r="M20" s="547"/>
      <c r="N20" s="546" t="s">
        <v>340</v>
      </c>
      <c r="O20" s="548"/>
    </row>
    <row r="21" spans="2:15" ht="33" customHeight="1" x14ac:dyDescent="0.2">
      <c r="B21" s="591"/>
      <c r="C21" s="541"/>
      <c r="D21" s="541"/>
      <c r="E21" s="541"/>
      <c r="F21" s="541"/>
      <c r="G21" s="541"/>
      <c r="H21" s="541"/>
      <c r="I21" s="541"/>
      <c r="J21" s="541"/>
      <c r="K21" s="541"/>
      <c r="L21" s="541"/>
      <c r="M21" s="541"/>
      <c r="N21" s="542"/>
      <c r="O21" s="543"/>
    </row>
    <row r="22" spans="2:15" ht="33" customHeight="1" x14ac:dyDescent="0.2">
      <c r="B22" s="591"/>
      <c r="C22" s="541"/>
      <c r="D22" s="541"/>
      <c r="E22" s="541"/>
      <c r="F22" s="541"/>
      <c r="G22" s="541"/>
      <c r="H22" s="541"/>
      <c r="I22" s="541"/>
      <c r="J22" s="541"/>
      <c r="K22" s="541"/>
      <c r="L22" s="541"/>
      <c r="M22" s="541"/>
      <c r="N22" s="541"/>
      <c r="O22" s="561"/>
    </row>
    <row r="23" spans="2:15" ht="33" customHeight="1" x14ac:dyDescent="0.2">
      <c r="B23" s="591"/>
      <c r="C23" s="541"/>
      <c r="D23" s="541"/>
      <c r="E23" s="541"/>
      <c r="F23" s="541"/>
      <c r="G23" s="541"/>
      <c r="H23" s="541"/>
      <c r="I23" s="541"/>
      <c r="J23" s="541"/>
      <c r="K23" s="541"/>
      <c r="L23" s="541"/>
      <c r="M23" s="541"/>
      <c r="N23" s="541"/>
      <c r="O23" s="561"/>
    </row>
    <row r="24" spans="2:15" ht="33" customHeight="1" x14ac:dyDescent="0.2">
      <c r="B24" s="591"/>
      <c r="C24" s="541"/>
      <c r="D24" s="541"/>
      <c r="E24" s="541"/>
      <c r="F24" s="541"/>
      <c r="G24" s="541"/>
      <c r="H24" s="541"/>
      <c r="I24" s="541"/>
      <c r="J24" s="541"/>
      <c r="K24" s="541"/>
      <c r="L24" s="541"/>
      <c r="M24" s="541"/>
      <c r="N24" s="541"/>
      <c r="O24" s="561"/>
    </row>
    <row r="25" spans="2:15" ht="33" customHeight="1" x14ac:dyDescent="0.2">
      <c r="B25" s="591"/>
      <c r="C25" s="541"/>
      <c r="D25" s="541"/>
      <c r="E25" s="541"/>
      <c r="F25" s="541"/>
      <c r="G25" s="541"/>
      <c r="H25" s="541"/>
      <c r="I25" s="541"/>
      <c r="J25" s="541"/>
      <c r="K25" s="541"/>
      <c r="L25" s="541"/>
      <c r="M25" s="541"/>
      <c r="N25" s="541"/>
      <c r="O25" s="561"/>
    </row>
    <row r="26" spans="2:15" ht="33" customHeight="1" x14ac:dyDescent="0.2">
      <c r="B26" s="591"/>
      <c r="C26" s="541"/>
      <c r="D26" s="541"/>
      <c r="E26" s="541"/>
      <c r="F26" s="541"/>
      <c r="G26" s="541"/>
      <c r="H26" s="541"/>
      <c r="I26" s="541"/>
      <c r="J26" s="541"/>
      <c r="K26" s="541"/>
      <c r="L26" s="541"/>
      <c r="M26" s="541"/>
      <c r="N26" s="541"/>
      <c r="O26" s="561"/>
    </row>
    <row r="27" spans="2:15" ht="33" customHeight="1" x14ac:dyDescent="0.2">
      <c r="B27" s="591"/>
      <c r="C27" s="541"/>
      <c r="D27" s="541"/>
      <c r="E27" s="541"/>
      <c r="F27" s="541"/>
      <c r="G27" s="541"/>
      <c r="H27" s="541"/>
      <c r="I27" s="541"/>
      <c r="J27" s="541"/>
      <c r="K27" s="541"/>
      <c r="L27" s="541"/>
      <c r="M27" s="541"/>
      <c r="N27" s="541"/>
      <c r="O27" s="561"/>
    </row>
    <row r="28" spans="2:15" ht="33" customHeight="1" thickBot="1" x14ac:dyDescent="0.25">
      <c r="B28" s="592"/>
      <c r="C28" s="562"/>
      <c r="D28" s="562"/>
      <c r="E28" s="562"/>
      <c r="F28" s="562"/>
      <c r="G28" s="562"/>
      <c r="H28" s="563"/>
      <c r="I28" s="538"/>
      <c r="J28" s="538"/>
      <c r="K28" s="539"/>
      <c r="L28" s="563"/>
      <c r="M28" s="539"/>
      <c r="N28" s="563"/>
      <c r="O28" s="564"/>
    </row>
    <row r="29" spans="2:15" x14ac:dyDescent="0.2"/>
    <row r="30" spans="2:15" x14ac:dyDescent="0.2"/>
    <row r="31" spans="2:15" x14ac:dyDescent="0.2"/>
    <row r="32" spans="2:15" x14ac:dyDescent="0.2"/>
    <row r="33" x14ac:dyDescent="0.2"/>
    <row r="34" x14ac:dyDescent="0.2"/>
    <row r="35" x14ac:dyDescent="0.2"/>
    <row r="36" x14ac:dyDescent="0.2"/>
    <row r="37" x14ac:dyDescent="0.2"/>
    <row r="38" x14ac:dyDescent="0.2"/>
    <row r="39" x14ac:dyDescent="0.2"/>
  </sheetData>
  <mergeCells count="52">
    <mergeCell ref="B18:G18"/>
    <mergeCell ref="H18:O18"/>
    <mergeCell ref="B17:O17"/>
    <mergeCell ref="B2:O2"/>
    <mergeCell ref="B12:G12"/>
    <mergeCell ref="H12:O12"/>
    <mergeCell ref="B13:G13"/>
    <mergeCell ref="B14:G14"/>
    <mergeCell ref="B15:G15"/>
    <mergeCell ref="B16:G16"/>
    <mergeCell ref="H13:O13"/>
    <mergeCell ref="H14:O14"/>
    <mergeCell ref="H15:O15"/>
    <mergeCell ref="H16:O16"/>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B20:E20"/>
    <mergeCell ref="F20:G20"/>
    <mergeCell ref="H20:K20"/>
    <mergeCell ref="L20:M20"/>
    <mergeCell ref="N20:O20"/>
    <mergeCell ref="N24:O24"/>
    <mergeCell ref="F25:G25"/>
    <mergeCell ref="H25:K25"/>
    <mergeCell ref="L25:M25"/>
    <mergeCell ref="N25:O25"/>
    <mergeCell ref="F28:G28"/>
    <mergeCell ref="H28:K28"/>
    <mergeCell ref="L28:M28"/>
    <mergeCell ref="N28:O28"/>
    <mergeCell ref="F26:G26"/>
    <mergeCell ref="H26:K26"/>
    <mergeCell ref="L26:M26"/>
    <mergeCell ref="N26:O26"/>
    <mergeCell ref="F27:G27"/>
    <mergeCell ref="H27:K27"/>
    <mergeCell ref="L27:M27"/>
    <mergeCell ref="N27:O27"/>
  </mergeCells>
  <conditionalFormatting sqref="I5:I6">
    <cfRule type="containsBlanks" dxfId="0" priority="1">
      <formula>LEN(TRIM(I5))=0</formula>
    </cfRule>
  </conditionalFormatting>
  <dataValidations count="13">
    <dataValidation type="list" allowBlank="1" showInputMessage="1" showErrorMessage="1" sqref="H6" xr:uid="{00000000-0002-0000-0D00-000000000000}">
      <formula1>CONNEG</formula1>
    </dataValidation>
    <dataValidation type="list" allowBlank="1" showInputMessage="1" showErrorMessage="1" sqref="H5" xr:uid="{00000000-0002-0000-0D00-000001000000}">
      <formula1>CONPOS</formula1>
    </dataValidation>
    <dataValidation allowBlank="1" showErrorMessage="1" promptTitle="Positive impacts:" prompt="Please provide a summary of the positive impacts in each of the areas listed" sqref="H13:H16 I14:O16 H18" xr:uid="{00000000-0002-0000-0D00-000003000000}"/>
    <dataValidation allowBlank="1" showErrorMessage="1" promptTitle="Action review:" prompt="How often will this action be reviewed?" sqref="L20:M20" xr:uid="{00000000-0002-0000-0D00-000004000000}"/>
    <dataValidation allowBlank="1" showInputMessage="1" showErrorMessage="1" promptTitle="Negative impacts:" prompt="Please provide a summary of the negative impacts in each of the areas listed" sqref="B21:E28" xr:uid="{00000000-0002-0000-0D00-000005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D00-000006000000}"/>
    <dataValidation allowBlank="1" showInputMessage="1" showErrorMessage="1" promptTitle="Action monitoring:" prompt="Please describe how the mitigating actions will be monitored to ensure completion e.g. at what commitee will progress be tracked" sqref="H20:K20" xr:uid="{00000000-0002-0000-0D00-000007000000}"/>
    <dataValidation allowBlank="1" showInputMessage="1" showErrorMessage="1" promptTitle="Action lead:" prompt="Please insert name and organisation of person responsible for this action" sqref="N20:O20" xr:uid="{00000000-0002-0000-0D00-000008000000}"/>
    <dataValidation allowBlank="1" showInputMessage="1" showErrorMessage="1" promptTitle="Positive impacts:" prompt="Please provide a summary of the positive impacts in each of the areas listed" sqref="B13" xr:uid="{00000000-0002-0000-0D00-000009000000}"/>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 xr:uid="{00000000-0002-0000-0D00-00000A000000}"/>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00000000-0002-0000-0D00-00000B000000}"/>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xr:uid="{00000000-0002-0000-0D00-00000C000000}"/>
    <dataValidation allowBlank="1" showInputMessage="1" showErrorMessage="1" prompt="Does this take into account climate change risks for the area (increased flooding, higher summer temperatures)?" sqref="B7" xr:uid="{00000000-0002-0000-0D00-00000D000000}"/>
  </dataValidations>
  <hyperlinks>
    <hyperlink ref="G7" location="'Impact Matrix'!A1" display="*See Impact Matrix tab for guidance" xr:uid="{00000000-0004-0000-0D00-000000000000}"/>
    <hyperlink ref="B3" location="Guidance!A1" display="Link to guidance" xr:uid="{00000000-0004-0000-0D00-000001000000}"/>
  </hyperlinks>
  <printOptions horizontalCentered="1" verticalCentered="1"/>
  <pageMargins left="0" right="0" top="0.55118110236220474" bottom="0.15748031496062992" header="0.31496062992125984" footer="0.31496062992125984"/>
  <pageSetup paperSize="9" scale="62" orientation="landscape" r:id="rId1"/>
  <headerFooter>
    <oddHeader>&amp;LWorksheet: &amp;A</oddHeader>
  </headerFooter>
  <drawing r:id="rId2"/>
  <legacyDrawing r:id="rId3"/>
  <controls>
    <mc:AlternateContent xmlns:mc="http://schemas.openxmlformats.org/markup-compatibility/2006">
      <mc:Choice Requires="x14">
        <control shapeId="34829" r:id="rId4" name="CheckBox1">
          <controlPr defaultSize="0" autoLine="0" linkedCell="Q5" r:id="rId5">
            <anchor moveWithCells="1" sizeWithCells="1">
              <from>
                <xdr:col>2</xdr:col>
                <xdr:colOff>104775</xdr:colOff>
                <xdr:row>4</xdr:row>
                <xdr:rowOff>85725</xdr:rowOff>
              </from>
              <to>
                <xdr:col>2</xdr:col>
                <xdr:colOff>257175</xdr:colOff>
                <xdr:row>4</xdr:row>
                <xdr:rowOff>295275</xdr:rowOff>
              </to>
            </anchor>
          </controlPr>
        </control>
      </mc:Choice>
      <mc:Fallback>
        <control shapeId="34829" r:id="rId4" name="CheckBox1"/>
      </mc:Fallback>
    </mc:AlternateContent>
    <mc:AlternateContent xmlns:mc="http://schemas.openxmlformats.org/markup-compatibility/2006">
      <mc:Choice Requires="x14">
        <control shapeId="34830" r:id="rId6" name="CheckBox2">
          <controlPr defaultSize="0" autoLine="0" linkedCell="R5" r:id="rId7">
            <anchor moveWithCells="1" sizeWithCells="1">
              <from>
                <xdr:col>3</xdr:col>
                <xdr:colOff>85725</xdr:colOff>
                <xdr:row>4</xdr:row>
                <xdr:rowOff>85725</xdr:rowOff>
              </from>
              <to>
                <xdr:col>3</xdr:col>
                <xdr:colOff>238125</xdr:colOff>
                <xdr:row>4</xdr:row>
                <xdr:rowOff>295275</xdr:rowOff>
              </to>
            </anchor>
          </controlPr>
        </control>
      </mc:Choice>
      <mc:Fallback>
        <control shapeId="34830" r:id="rId6" name="CheckBox2"/>
      </mc:Fallback>
    </mc:AlternateContent>
    <mc:AlternateContent xmlns:mc="http://schemas.openxmlformats.org/markup-compatibility/2006">
      <mc:Choice Requires="x14">
        <control shapeId="34831" r:id="rId8" name="CheckBox3">
          <controlPr defaultSize="0" autoLine="0" linkedCell="S5" r:id="rId5">
            <anchor moveWithCells="1" sizeWithCells="1">
              <from>
                <xdr:col>4</xdr:col>
                <xdr:colOff>66675</xdr:colOff>
                <xdr:row>4</xdr:row>
                <xdr:rowOff>85725</xdr:rowOff>
              </from>
              <to>
                <xdr:col>4</xdr:col>
                <xdr:colOff>219075</xdr:colOff>
                <xdr:row>4</xdr:row>
                <xdr:rowOff>295275</xdr:rowOff>
              </to>
            </anchor>
          </controlPr>
        </control>
      </mc:Choice>
      <mc:Fallback>
        <control shapeId="34831" r:id="rId8" name="CheckBox3"/>
      </mc:Fallback>
    </mc:AlternateContent>
    <mc:AlternateContent xmlns:mc="http://schemas.openxmlformats.org/markup-compatibility/2006">
      <mc:Choice Requires="x14">
        <control shapeId="34832" r:id="rId9" name="CheckBox4">
          <controlPr defaultSize="0" autoLine="0" linkedCell="Q6" r:id="rId5">
            <anchor moveWithCells="1" sizeWithCells="1">
              <from>
                <xdr:col>2</xdr:col>
                <xdr:colOff>104775</xdr:colOff>
                <xdr:row>5</xdr:row>
                <xdr:rowOff>66675</xdr:rowOff>
              </from>
              <to>
                <xdr:col>2</xdr:col>
                <xdr:colOff>257175</xdr:colOff>
                <xdr:row>5</xdr:row>
                <xdr:rowOff>266700</xdr:rowOff>
              </to>
            </anchor>
          </controlPr>
        </control>
      </mc:Choice>
      <mc:Fallback>
        <control shapeId="34832" r:id="rId9" name="CheckBox4"/>
      </mc:Fallback>
    </mc:AlternateContent>
    <mc:AlternateContent xmlns:mc="http://schemas.openxmlformats.org/markup-compatibility/2006">
      <mc:Choice Requires="x14">
        <control shapeId="34833" r:id="rId10" name="CheckBox5">
          <controlPr defaultSize="0" autoLine="0" linkedCell="R6" r:id="rId7">
            <anchor moveWithCells="1" sizeWithCells="1">
              <from>
                <xdr:col>3</xdr:col>
                <xdr:colOff>85725</xdr:colOff>
                <xdr:row>5</xdr:row>
                <xdr:rowOff>66675</xdr:rowOff>
              </from>
              <to>
                <xdr:col>3</xdr:col>
                <xdr:colOff>238125</xdr:colOff>
                <xdr:row>5</xdr:row>
                <xdr:rowOff>266700</xdr:rowOff>
              </to>
            </anchor>
          </controlPr>
        </control>
      </mc:Choice>
      <mc:Fallback>
        <control shapeId="34833" r:id="rId10" name="CheckBox5"/>
      </mc:Fallback>
    </mc:AlternateContent>
    <mc:AlternateContent xmlns:mc="http://schemas.openxmlformats.org/markup-compatibility/2006">
      <mc:Choice Requires="x14">
        <control shapeId="34834" r:id="rId11" name="CheckBox6">
          <controlPr defaultSize="0" autoLine="0" linkedCell="S6" r:id="rId5">
            <anchor moveWithCells="1" sizeWithCells="1">
              <from>
                <xdr:col>4</xdr:col>
                <xdr:colOff>66675</xdr:colOff>
                <xdr:row>5</xdr:row>
                <xdr:rowOff>66675</xdr:rowOff>
              </from>
              <to>
                <xdr:col>4</xdr:col>
                <xdr:colOff>219075</xdr:colOff>
                <xdr:row>5</xdr:row>
                <xdr:rowOff>266700</xdr:rowOff>
              </to>
            </anchor>
          </controlPr>
        </control>
      </mc:Choice>
      <mc:Fallback>
        <control shapeId="34834" r:id="rId11" name="CheckBox6"/>
      </mc:Fallback>
    </mc:AlternateContent>
    <mc:AlternateContent xmlns:mc="http://schemas.openxmlformats.org/markup-compatibility/2006">
      <mc:Choice Requires="x14">
        <control shapeId="34835" r:id="rId12" name="CheckBox7">
          <controlPr defaultSize="0" autoLine="0" linkedCell="Q7" r:id="rId5">
            <anchor moveWithCells="1" sizeWithCells="1">
              <from>
                <xdr:col>2</xdr:col>
                <xdr:colOff>104775</xdr:colOff>
                <xdr:row>6</xdr:row>
                <xdr:rowOff>47625</xdr:rowOff>
              </from>
              <to>
                <xdr:col>2</xdr:col>
                <xdr:colOff>257175</xdr:colOff>
                <xdr:row>6</xdr:row>
                <xdr:rowOff>257175</xdr:rowOff>
              </to>
            </anchor>
          </controlPr>
        </control>
      </mc:Choice>
      <mc:Fallback>
        <control shapeId="34835" r:id="rId12" name="CheckBox7"/>
      </mc:Fallback>
    </mc:AlternateContent>
    <mc:AlternateContent xmlns:mc="http://schemas.openxmlformats.org/markup-compatibility/2006">
      <mc:Choice Requires="x14">
        <control shapeId="34836" r:id="rId13" name="CheckBox8">
          <controlPr defaultSize="0" autoLine="0" linkedCell="R7" r:id="rId7">
            <anchor moveWithCells="1" sizeWithCells="1">
              <from>
                <xdr:col>3</xdr:col>
                <xdr:colOff>85725</xdr:colOff>
                <xdr:row>6</xdr:row>
                <xdr:rowOff>47625</xdr:rowOff>
              </from>
              <to>
                <xdr:col>3</xdr:col>
                <xdr:colOff>238125</xdr:colOff>
                <xdr:row>6</xdr:row>
                <xdr:rowOff>257175</xdr:rowOff>
              </to>
            </anchor>
          </controlPr>
        </control>
      </mc:Choice>
      <mc:Fallback>
        <control shapeId="34836" r:id="rId13" name="CheckBox8"/>
      </mc:Fallback>
    </mc:AlternateContent>
    <mc:AlternateContent xmlns:mc="http://schemas.openxmlformats.org/markup-compatibility/2006">
      <mc:Choice Requires="x14">
        <control shapeId="34837" r:id="rId14"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34837" r:id="rId14" name="CheckBox9"/>
      </mc:Fallback>
    </mc:AlternateContent>
    <mc:AlternateContent xmlns:mc="http://schemas.openxmlformats.org/markup-compatibility/2006">
      <mc:Choice Requires="x14">
        <control shapeId="34838" r:id="rId15" name="CheckBox10">
          <controlPr defaultSize="0" autoLine="0" linkedCell="Q8" r:id="rId5">
            <anchor moveWithCells="1" sizeWithCells="1">
              <from>
                <xdr:col>2</xdr:col>
                <xdr:colOff>104775</xdr:colOff>
                <xdr:row>7</xdr:row>
                <xdr:rowOff>47625</xdr:rowOff>
              </from>
              <to>
                <xdr:col>2</xdr:col>
                <xdr:colOff>257175</xdr:colOff>
                <xdr:row>7</xdr:row>
                <xdr:rowOff>257175</xdr:rowOff>
              </to>
            </anchor>
          </controlPr>
        </control>
      </mc:Choice>
      <mc:Fallback>
        <control shapeId="34838" r:id="rId15" name="CheckBox10"/>
      </mc:Fallback>
    </mc:AlternateContent>
    <mc:AlternateContent xmlns:mc="http://schemas.openxmlformats.org/markup-compatibility/2006">
      <mc:Choice Requires="x14">
        <control shapeId="34839" r:id="rId16" name="CheckBox11">
          <controlPr defaultSize="0" autoLine="0" linkedCell="R8" r:id="rId7">
            <anchor moveWithCells="1" sizeWithCells="1">
              <from>
                <xdr:col>3</xdr:col>
                <xdr:colOff>85725</xdr:colOff>
                <xdr:row>7</xdr:row>
                <xdr:rowOff>28575</xdr:rowOff>
              </from>
              <to>
                <xdr:col>3</xdr:col>
                <xdr:colOff>238125</xdr:colOff>
                <xdr:row>7</xdr:row>
                <xdr:rowOff>238125</xdr:rowOff>
              </to>
            </anchor>
          </controlPr>
        </control>
      </mc:Choice>
      <mc:Fallback>
        <control shapeId="34839" r:id="rId16" name="CheckBox11"/>
      </mc:Fallback>
    </mc:AlternateContent>
    <mc:AlternateContent xmlns:mc="http://schemas.openxmlformats.org/markup-compatibility/2006">
      <mc:Choice Requires="x14">
        <control shapeId="34840" r:id="rId17"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34840" r:id="rId17" name="CheckBox12"/>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1312F8A-816F-4056-A2E0-34E966B33ECA}">
          <x14:formula1>
            <xm:f>'Impact Matrix'!$U$3:$U$8</xm:f>
          </x14:formula1>
          <xm:sqref>I5:I6</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030A0"/>
    <pageSetUpPr fitToPage="1"/>
  </sheetPr>
  <dimension ref="A1:O72"/>
  <sheetViews>
    <sheetView showGridLines="0" showRowColHeaders="0" zoomScaleNormal="100" workbookViewId="0">
      <selection activeCell="D9" sqref="D9"/>
    </sheetView>
  </sheetViews>
  <sheetFormatPr defaultColWidth="0" defaultRowHeight="15" zeroHeight="1" x14ac:dyDescent="0.25"/>
  <cols>
    <col min="1" max="1" width="4.42578125" customWidth="1"/>
    <col min="2" max="2" width="41.85546875" customWidth="1"/>
    <col min="3" max="3" width="18.140625" customWidth="1"/>
    <col min="4" max="4" width="62" customWidth="1"/>
    <col min="5" max="5" width="5" customWidth="1"/>
    <col min="6" max="15" width="0" hidden="1" customWidth="1"/>
    <col min="16" max="16384" width="9.140625" hidden="1"/>
  </cols>
  <sheetData>
    <row r="1" spans="2:15" x14ac:dyDescent="0.25"/>
    <row r="2" spans="2:15" ht="18" x14ac:dyDescent="0.25">
      <c r="B2" s="69" t="s">
        <v>397</v>
      </c>
      <c r="C2" s="69"/>
      <c r="D2" s="69"/>
      <c r="E2" s="69"/>
      <c r="F2" s="69"/>
      <c r="G2" s="69"/>
      <c r="H2" s="69"/>
      <c r="I2" s="69"/>
      <c r="J2" s="69"/>
      <c r="K2" s="69"/>
      <c r="L2" s="69"/>
      <c r="M2" s="69"/>
      <c r="N2" s="69"/>
      <c r="O2" s="69"/>
    </row>
    <row r="3" spans="2:15" ht="15.75" thickBot="1" x14ac:dyDescent="0.3"/>
    <row r="4" spans="2:15" s="11" customFormat="1" ht="60" customHeight="1" x14ac:dyDescent="0.25">
      <c r="B4" s="39" t="s">
        <v>398</v>
      </c>
      <c r="C4" s="604"/>
      <c r="D4" s="605"/>
    </row>
    <row r="5" spans="2:15" s="11" customFormat="1" ht="60" customHeight="1" x14ac:dyDescent="0.25">
      <c r="B5" s="75" t="s">
        <v>399</v>
      </c>
      <c r="C5" s="610"/>
      <c r="D5" s="590"/>
    </row>
    <row r="6" spans="2:15" s="11" customFormat="1" ht="30" customHeight="1" x14ac:dyDescent="0.25">
      <c r="B6" s="611" t="s">
        <v>400</v>
      </c>
      <c r="C6" s="16"/>
      <c r="D6" s="4"/>
    </row>
    <row r="7" spans="2:15" s="11" customFormat="1" ht="30" customHeight="1" x14ac:dyDescent="0.25">
      <c r="B7" s="612"/>
      <c r="C7" s="16"/>
      <c r="D7" s="4"/>
    </row>
    <row r="8" spans="2:15" s="11" customFormat="1" ht="30" customHeight="1" x14ac:dyDescent="0.25">
      <c r="B8" s="613"/>
      <c r="C8" s="16"/>
      <c r="D8" s="4"/>
    </row>
    <row r="9" spans="2:15" s="11" customFormat="1" ht="30" customHeight="1" x14ac:dyDescent="0.25">
      <c r="B9" s="606" t="s">
        <v>401</v>
      </c>
      <c r="C9" s="20" t="s">
        <v>402</v>
      </c>
      <c r="D9" s="4"/>
    </row>
    <row r="10" spans="2:15" s="11" customFormat="1" ht="30" customHeight="1" x14ac:dyDescent="0.25">
      <c r="B10" s="607"/>
      <c r="C10" s="13" t="s">
        <v>403</v>
      </c>
      <c r="D10" s="265"/>
    </row>
    <row r="11" spans="2:15" s="11" customFormat="1" ht="30" customHeight="1" x14ac:dyDescent="0.25">
      <c r="B11" s="607" t="s">
        <v>404</v>
      </c>
      <c r="C11" s="13" t="s">
        <v>402</v>
      </c>
      <c r="D11" s="265"/>
    </row>
    <row r="12" spans="2:15" s="11" customFormat="1" ht="30" customHeight="1" x14ac:dyDescent="0.25">
      <c r="B12" s="607"/>
      <c r="C12" s="13" t="s">
        <v>403</v>
      </c>
      <c r="D12" s="265"/>
    </row>
    <row r="13" spans="2:15" s="11" customFormat="1" ht="30" customHeight="1" x14ac:dyDescent="0.25">
      <c r="B13" s="607" t="s">
        <v>405</v>
      </c>
      <c r="C13" s="13" t="s">
        <v>402</v>
      </c>
      <c r="D13" s="265"/>
    </row>
    <row r="14" spans="2:15" s="11" customFormat="1" ht="30" customHeight="1" x14ac:dyDescent="0.25">
      <c r="B14" s="607"/>
      <c r="C14" s="13" t="s">
        <v>403</v>
      </c>
      <c r="D14" s="265"/>
    </row>
    <row r="15" spans="2:15" s="11" customFormat="1" ht="60" customHeight="1" thickBot="1" x14ac:dyDescent="0.3">
      <c r="B15" s="27" t="s">
        <v>406</v>
      </c>
      <c r="C15" s="608" t="s">
        <v>2811</v>
      </c>
      <c r="D15" s="609"/>
    </row>
    <row r="16" spans="2:15" x14ac:dyDescent="0.25"/>
    <row r="17" s="1" customFormat="1" hidden="1" x14ac:dyDescent="0.2"/>
    <row r="18" s="1" customFormat="1" hidden="1" x14ac:dyDescent="0.2"/>
    <row r="19" s="1" customFormat="1" hidden="1" x14ac:dyDescent="0.2"/>
    <row r="20" s="1" customFormat="1" hidden="1" x14ac:dyDescent="0.2"/>
    <row r="21" s="1" customFormat="1" hidden="1" x14ac:dyDescent="0.2"/>
    <row r="22" s="1" customFormat="1" hidden="1" x14ac:dyDescent="0.2"/>
    <row r="23" s="1" customFormat="1" hidden="1" x14ac:dyDescent="0.2"/>
    <row r="24" s="1" customFormat="1" hidden="1" x14ac:dyDescent="0.2"/>
    <row r="25" s="1" customFormat="1" hidden="1" x14ac:dyDescent="0.2"/>
    <row r="26" s="1" customFormat="1" hidden="1" x14ac:dyDescent="0.2"/>
    <row r="27" s="1" customFormat="1" hidden="1" x14ac:dyDescent="0.2"/>
    <row r="28" s="1" customFormat="1" hidden="1" x14ac:dyDescent="0.2"/>
    <row r="29" s="1" customFormat="1" hidden="1" x14ac:dyDescent="0.2"/>
    <row r="30" s="1" customFormat="1" hidden="1" x14ac:dyDescent="0.2"/>
    <row r="31" s="1" customFormat="1" hidden="1" x14ac:dyDescent="0.2"/>
    <row r="32" s="1" customFormat="1" hidden="1" x14ac:dyDescent="0.2"/>
    <row r="33" s="1" customFormat="1" hidden="1" x14ac:dyDescent="0.2"/>
    <row r="34" s="1" customFormat="1" hidden="1" x14ac:dyDescent="0.2"/>
    <row r="35" s="1" customFormat="1" hidden="1" x14ac:dyDescent="0.2"/>
    <row r="36" s="1" customFormat="1" hidden="1" x14ac:dyDescent="0.2"/>
    <row r="37" s="1" customFormat="1" hidden="1" x14ac:dyDescent="0.2"/>
    <row r="38" s="1" customFormat="1" hidden="1" x14ac:dyDescent="0.2"/>
    <row r="39" s="1" customFormat="1" hidden="1" x14ac:dyDescent="0.2"/>
    <row r="40" s="1" customFormat="1" hidden="1" x14ac:dyDescent="0.2"/>
    <row r="41" s="1" customFormat="1" hidden="1" x14ac:dyDescent="0.2"/>
    <row r="42" s="1" customFormat="1" hidden="1" x14ac:dyDescent="0.2"/>
    <row r="43" s="1" customFormat="1" hidden="1" x14ac:dyDescent="0.2"/>
    <row r="44" s="1" customFormat="1" hidden="1" x14ac:dyDescent="0.2"/>
    <row r="45" s="1" customFormat="1" hidden="1" x14ac:dyDescent="0.2"/>
    <row r="46" s="1" customFormat="1" hidden="1" x14ac:dyDescent="0.2"/>
    <row r="47" s="1" customFormat="1" hidden="1" x14ac:dyDescent="0.2"/>
    <row r="48" s="1" customFormat="1" hidden="1" x14ac:dyDescent="0.2"/>
    <row r="49" s="1" customFormat="1" hidden="1" x14ac:dyDescent="0.2"/>
    <row r="50" s="1" customFormat="1" hidden="1" x14ac:dyDescent="0.2"/>
    <row r="51" s="1" customFormat="1" hidden="1" x14ac:dyDescent="0.2"/>
    <row r="52" s="1" customFormat="1" hidden="1" x14ac:dyDescent="0.2"/>
    <row r="53" s="1" customFormat="1" hidden="1" x14ac:dyDescent="0.2"/>
    <row r="54" s="1" customFormat="1" hidden="1" x14ac:dyDescent="0.2"/>
    <row r="55" s="1" customFormat="1" hidden="1" x14ac:dyDescent="0.2"/>
    <row r="56" s="1" customFormat="1" hidden="1" x14ac:dyDescent="0.2"/>
    <row r="57" s="1" customFormat="1" hidden="1" x14ac:dyDescent="0.2"/>
    <row r="58" s="1" customFormat="1" hidden="1" x14ac:dyDescent="0.2"/>
    <row r="59" s="1" customFormat="1" hidden="1" x14ac:dyDescent="0.2"/>
    <row r="60" s="1" customFormat="1" hidden="1" x14ac:dyDescent="0.2"/>
    <row r="61" s="1" customFormat="1" hidden="1" x14ac:dyDescent="0.2"/>
    <row r="62" s="1" customFormat="1" hidden="1" x14ac:dyDescent="0.2"/>
    <row r="63" s="1" customFormat="1" hidden="1" x14ac:dyDescent="0.2"/>
    <row r="64" s="1" customFormat="1" hidden="1" x14ac:dyDescent="0.2"/>
    <row r="65" s="1" customFormat="1" hidden="1" x14ac:dyDescent="0.2"/>
    <row r="66" s="1" customFormat="1" hidden="1" x14ac:dyDescent="0.2"/>
    <row r="67" s="1" customFormat="1" hidden="1" x14ac:dyDescent="0.2"/>
    <row r="68" s="1" customFormat="1" hidden="1" x14ac:dyDescent="0.2"/>
    <row r="69" s="1" customFormat="1" hidden="1" x14ac:dyDescent="0.2"/>
    <row r="70" s="1" customFormat="1" hidden="1" x14ac:dyDescent="0.2"/>
    <row r="71" s="1" customFormat="1" hidden="1" x14ac:dyDescent="0.2"/>
    <row r="72" s="1" customFormat="1" hidden="1" x14ac:dyDescent="0.2"/>
  </sheetData>
  <mergeCells count="7">
    <mergeCell ref="C4:D4"/>
    <mergeCell ref="B9:B10"/>
    <mergeCell ref="C15:D15"/>
    <mergeCell ref="B11:B12"/>
    <mergeCell ref="B13:B14"/>
    <mergeCell ref="C5:D5"/>
    <mergeCell ref="B6:B8"/>
  </mergeCells>
  <pageMargins left="0.7" right="0.7" top="0.75" bottom="0.75" header="0.3" footer="0.3"/>
  <pageSetup paperSize="9" scale="69"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4" r:id="rId4" name="Check Box 2">
              <controlPr defaultSize="0" autoFill="0" autoLine="0" autoPict="0">
                <anchor moveWithCells="1">
                  <from>
                    <xdr:col>2</xdr:col>
                    <xdr:colOff>447675</xdr:colOff>
                    <xdr:row>5</xdr:row>
                    <xdr:rowOff>104775</xdr:rowOff>
                  </from>
                  <to>
                    <xdr:col>2</xdr:col>
                    <xdr:colOff>752475</xdr:colOff>
                    <xdr:row>5</xdr:row>
                    <xdr:rowOff>314325</xdr:rowOff>
                  </to>
                </anchor>
              </controlPr>
            </control>
          </mc:Choice>
        </mc:AlternateContent>
        <mc:AlternateContent xmlns:mc="http://schemas.openxmlformats.org/markup-compatibility/2006">
          <mc:Choice Requires="x14">
            <control shapeId="38916" r:id="rId5" name="Check Box 4">
              <controlPr defaultSize="0" autoFill="0" autoLine="0" autoPict="0">
                <anchor moveWithCells="1">
                  <from>
                    <xdr:col>2</xdr:col>
                    <xdr:colOff>447675</xdr:colOff>
                    <xdr:row>6</xdr:row>
                    <xdr:rowOff>66675</xdr:rowOff>
                  </from>
                  <to>
                    <xdr:col>2</xdr:col>
                    <xdr:colOff>752475</xdr:colOff>
                    <xdr:row>6</xdr:row>
                    <xdr:rowOff>295275</xdr:rowOff>
                  </to>
                </anchor>
              </controlPr>
            </control>
          </mc:Choice>
        </mc:AlternateContent>
        <mc:AlternateContent xmlns:mc="http://schemas.openxmlformats.org/markup-compatibility/2006">
          <mc:Choice Requires="x14">
            <control shapeId="38917" r:id="rId6" name="Check Box 5">
              <controlPr defaultSize="0" autoFill="0" autoLine="0" autoPict="0">
                <anchor moveWithCells="1">
                  <from>
                    <xdr:col>2</xdr:col>
                    <xdr:colOff>447675</xdr:colOff>
                    <xdr:row>7</xdr:row>
                    <xdr:rowOff>66675</xdr:rowOff>
                  </from>
                  <to>
                    <xdr:col>2</xdr:col>
                    <xdr:colOff>752475</xdr:colOff>
                    <xdr:row>7</xdr:row>
                    <xdr:rowOff>295275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rgb="FF7030A0"/>
    <pageSetUpPr fitToPage="1"/>
  </sheetPr>
  <dimension ref="A1:W36"/>
  <sheetViews>
    <sheetView showGridLines="0" showRowColHeaders="0" topLeftCell="B21" zoomScaleNormal="100" workbookViewId="0">
      <selection activeCell="B35" sqref="B35:R35"/>
    </sheetView>
  </sheetViews>
  <sheetFormatPr defaultColWidth="0" defaultRowHeight="15" zeroHeight="1" x14ac:dyDescent="0.2"/>
  <cols>
    <col min="1" max="1" width="2.5703125" style="1" customWidth="1"/>
    <col min="2" max="2" width="38.5703125" style="1" customWidth="1"/>
    <col min="3" max="5" width="4.42578125" style="1" customWidth="1"/>
    <col min="6" max="6" width="4.5703125" style="1" customWidth="1"/>
    <col min="7" max="7" width="4.42578125" style="1" customWidth="1"/>
    <col min="8" max="8" width="26.5703125" style="1" customWidth="1"/>
    <col min="9" max="9" width="12.85546875" style="1" customWidth="1"/>
    <col min="10" max="12" width="4.42578125" style="1" customWidth="1"/>
    <col min="13" max="13" width="12.5703125" style="1" customWidth="1"/>
    <col min="14" max="14" width="11.42578125" style="1" customWidth="1"/>
    <col min="15" max="15" width="12.140625" style="1" customWidth="1"/>
    <col min="16" max="16" width="9.140625" style="1" customWidth="1"/>
    <col min="17" max="17" width="8.42578125" style="1" customWidth="1"/>
    <col min="18" max="18" width="35.85546875" style="1" customWidth="1"/>
    <col min="19" max="19" width="4.85546875" style="1" customWidth="1"/>
    <col min="20" max="22" width="9.140625" style="1" hidden="1" customWidth="1"/>
    <col min="23" max="23" width="38.140625" style="61" hidden="1" customWidth="1"/>
    <col min="24" max="16384" width="9.140625" style="1" hidden="1"/>
  </cols>
  <sheetData>
    <row r="1" spans="2:23" ht="15.75" thickBot="1" x14ac:dyDescent="0.25"/>
    <row r="2" spans="2:23" ht="24.75" customHeight="1" thickBot="1" x14ac:dyDescent="0.25">
      <c r="B2" s="507" t="s">
        <v>407</v>
      </c>
      <c r="C2" s="508"/>
      <c r="D2" s="508"/>
      <c r="E2" s="508"/>
      <c r="F2" s="508"/>
      <c r="G2" s="508"/>
      <c r="H2" s="508"/>
      <c r="I2" s="508"/>
      <c r="J2" s="508"/>
      <c r="K2" s="508"/>
      <c r="L2" s="508"/>
      <c r="M2" s="508"/>
      <c r="N2" s="508"/>
      <c r="O2" s="508"/>
      <c r="P2" s="508"/>
      <c r="Q2" s="509"/>
    </row>
    <row r="3" spans="2:23" ht="30.75" customHeight="1" thickBot="1" x14ac:dyDescent="0.25">
      <c r="B3" s="139" t="s">
        <v>329</v>
      </c>
      <c r="R3" s="68"/>
    </row>
    <row r="4" spans="2:23" ht="102" customHeight="1" x14ac:dyDescent="0.2">
      <c r="B4" s="141" t="s">
        <v>408</v>
      </c>
      <c r="C4" s="142" t="s">
        <v>319</v>
      </c>
      <c r="D4" s="142" t="s">
        <v>320</v>
      </c>
      <c r="E4" s="143" t="s">
        <v>321</v>
      </c>
      <c r="F4" s="510" t="s">
        <v>409</v>
      </c>
      <c r="G4" s="511"/>
      <c r="H4" s="511"/>
      <c r="I4" s="511"/>
      <c r="J4" s="511"/>
      <c r="K4" s="511"/>
      <c r="L4" s="511"/>
      <c r="M4" s="511"/>
      <c r="N4" s="511"/>
      <c r="O4" s="511"/>
      <c r="P4" s="511"/>
      <c r="Q4" s="620"/>
      <c r="R4" s="144"/>
      <c r="S4" s="145"/>
      <c r="T4" s="145"/>
      <c r="U4" s="145"/>
      <c r="V4" s="145"/>
      <c r="W4" s="146"/>
    </row>
    <row r="5" spans="2:23" s="14" customFormat="1" ht="30" customHeight="1" x14ac:dyDescent="0.25">
      <c r="B5" s="3" t="s">
        <v>410</v>
      </c>
      <c r="C5" s="150"/>
      <c r="D5" s="151"/>
      <c r="E5" s="152"/>
      <c r="F5" s="621"/>
      <c r="G5" s="622"/>
      <c r="H5" s="622"/>
      <c r="I5" s="622"/>
      <c r="J5" s="622"/>
      <c r="K5" s="622"/>
      <c r="L5" s="622"/>
      <c r="M5" s="622"/>
      <c r="N5" s="622"/>
      <c r="O5" s="622"/>
      <c r="P5" s="622"/>
      <c r="Q5" s="623"/>
      <c r="W5" s="315"/>
    </row>
    <row r="6" spans="2:23" s="14" customFormat="1" ht="30" customHeight="1" x14ac:dyDescent="0.25">
      <c r="B6" s="98" t="s">
        <v>411</v>
      </c>
      <c r="C6" s="150"/>
      <c r="D6" s="151"/>
      <c r="E6" s="152"/>
      <c r="F6" s="621"/>
      <c r="G6" s="622"/>
      <c r="H6" s="622"/>
      <c r="I6" s="622"/>
      <c r="J6" s="622"/>
      <c r="K6" s="622"/>
      <c r="L6" s="622"/>
      <c r="M6" s="622"/>
      <c r="N6" s="622"/>
      <c r="O6" s="622"/>
      <c r="P6" s="622"/>
      <c r="Q6" s="623"/>
      <c r="W6" s="624"/>
    </row>
    <row r="7" spans="2:23" s="14" customFormat="1" ht="30" customHeight="1" x14ac:dyDescent="0.25">
      <c r="B7" s="98" t="s">
        <v>412</v>
      </c>
      <c r="C7" s="153"/>
      <c r="D7" s="154"/>
      <c r="E7" s="155"/>
      <c r="F7" s="621"/>
      <c r="G7" s="622"/>
      <c r="H7" s="622"/>
      <c r="I7" s="622"/>
      <c r="J7" s="622"/>
      <c r="K7" s="622"/>
      <c r="L7" s="622"/>
      <c r="M7" s="622"/>
      <c r="N7" s="622"/>
      <c r="O7" s="622"/>
      <c r="P7" s="622"/>
      <c r="Q7" s="623"/>
      <c r="W7" s="624"/>
    </row>
    <row r="8" spans="2:23" s="14" customFormat="1" ht="30" customHeight="1" x14ac:dyDescent="0.25">
      <c r="B8" s="98" t="s">
        <v>413</v>
      </c>
      <c r="C8" s="153"/>
      <c r="D8" s="154"/>
      <c r="E8" s="155"/>
      <c r="F8" s="621"/>
      <c r="G8" s="622"/>
      <c r="H8" s="622"/>
      <c r="I8" s="622"/>
      <c r="J8" s="622"/>
      <c r="K8" s="622"/>
      <c r="L8" s="622"/>
      <c r="M8" s="622"/>
      <c r="N8" s="622"/>
      <c r="O8" s="622"/>
      <c r="P8" s="622"/>
      <c r="Q8" s="623"/>
      <c r="W8" s="624"/>
    </row>
    <row r="9" spans="2:23" s="14" customFormat="1" ht="30" customHeight="1" x14ac:dyDescent="0.25">
      <c r="B9" s="98" t="s">
        <v>414</v>
      </c>
      <c r="C9" s="153"/>
      <c r="D9" s="154"/>
      <c r="E9" s="155"/>
      <c r="F9" s="156"/>
      <c r="G9" s="157"/>
      <c r="H9" s="157"/>
      <c r="I9" s="157"/>
      <c r="J9" s="157"/>
      <c r="K9" s="157"/>
      <c r="L9" s="157"/>
      <c r="M9" s="157"/>
      <c r="N9" s="157"/>
      <c r="O9" s="157"/>
      <c r="P9" s="157"/>
      <c r="Q9" s="158"/>
      <c r="W9" s="300"/>
    </row>
    <row r="10" spans="2:23" s="19" customFormat="1" ht="30" customHeight="1" x14ac:dyDescent="0.2">
      <c r="B10" s="98" t="s">
        <v>415</v>
      </c>
      <c r="C10" s="153"/>
      <c r="D10" s="154"/>
      <c r="E10" s="155"/>
      <c r="F10" s="614"/>
      <c r="G10" s="615"/>
      <c r="H10" s="615"/>
      <c r="I10" s="615"/>
      <c r="J10" s="615"/>
      <c r="K10" s="615"/>
      <c r="L10" s="615"/>
      <c r="M10" s="615"/>
      <c r="N10" s="615"/>
      <c r="O10" s="615"/>
      <c r="P10" s="615"/>
      <c r="Q10" s="616"/>
      <c r="R10" s="14"/>
      <c r="S10" s="14"/>
      <c r="T10" s="14"/>
      <c r="U10" s="14"/>
      <c r="V10" s="14"/>
      <c r="W10" s="315"/>
    </row>
    <row r="11" spans="2:23" s="19" customFormat="1" ht="30" customHeight="1" x14ac:dyDescent="0.2">
      <c r="B11" s="98" t="s">
        <v>416</v>
      </c>
      <c r="C11" s="153"/>
      <c r="D11" s="154"/>
      <c r="E11" s="155"/>
      <c r="F11" s="614"/>
      <c r="G11" s="615"/>
      <c r="H11" s="615"/>
      <c r="I11" s="615"/>
      <c r="J11" s="615"/>
      <c r="K11" s="615"/>
      <c r="L11" s="615"/>
      <c r="M11" s="615"/>
      <c r="N11" s="615"/>
      <c r="O11" s="615"/>
      <c r="P11" s="615"/>
      <c r="Q11" s="616"/>
      <c r="R11" s="14"/>
      <c r="S11" s="14"/>
      <c r="T11" s="14"/>
      <c r="U11" s="14"/>
      <c r="V11" s="14"/>
      <c r="W11" s="315"/>
    </row>
    <row r="12" spans="2:23" s="19" customFormat="1" ht="30" customHeight="1" thickBot="1" x14ac:dyDescent="0.25">
      <c r="B12" s="5" t="s">
        <v>417</v>
      </c>
      <c r="C12" s="159"/>
      <c r="D12" s="160"/>
      <c r="E12" s="161"/>
      <c r="F12" s="617"/>
      <c r="G12" s="618"/>
      <c r="H12" s="618"/>
      <c r="I12" s="618"/>
      <c r="J12" s="618"/>
      <c r="K12" s="618"/>
      <c r="L12" s="618"/>
      <c r="M12" s="618"/>
      <c r="N12" s="618"/>
      <c r="O12" s="618"/>
      <c r="P12" s="618"/>
      <c r="Q12" s="619"/>
      <c r="R12" s="14"/>
      <c r="S12" s="14"/>
      <c r="T12" s="14"/>
      <c r="U12" s="14"/>
      <c r="V12" s="14"/>
      <c r="W12" s="315"/>
    </row>
    <row r="13" spans="2:23" ht="15" customHeight="1" x14ac:dyDescent="0.2">
      <c r="B13" s="11"/>
      <c r="C13" s="11"/>
      <c r="D13" s="11"/>
      <c r="E13" s="11"/>
      <c r="F13" s="11"/>
      <c r="G13" s="11"/>
      <c r="H13" s="11"/>
      <c r="I13" s="11"/>
      <c r="J13" s="11"/>
      <c r="K13" s="11"/>
      <c r="L13" s="11"/>
      <c r="M13" s="11"/>
      <c r="N13" s="11"/>
      <c r="O13" s="11"/>
      <c r="P13" s="11"/>
      <c r="Q13" s="11"/>
      <c r="R13" s="11"/>
      <c r="S13" s="11"/>
      <c r="T13" s="11"/>
      <c r="U13" s="11"/>
      <c r="V13" s="11"/>
      <c r="W13" s="315"/>
    </row>
    <row r="14" spans="2:23" ht="17.25" customHeight="1" x14ac:dyDescent="0.2">
      <c r="B14" s="147"/>
      <c r="C14" s="147"/>
      <c r="D14" s="147"/>
      <c r="E14" s="147"/>
      <c r="F14" s="148"/>
      <c r="G14" s="148"/>
      <c r="H14" s="55"/>
      <c r="I14" s="55"/>
      <c r="J14" s="55"/>
      <c r="K14" s="55"/>
      <c r="L14" s="55"/>
      <c r="M14" s="55"/>
      <c r="N14" s="55"/>
      <c r="O14" s="55"/>
      <c r="P14" s="55"/>
      <c r="Q14" s="55"/>
      <c r="R14" s="55"/>
      <c r="S14" s="55"/>
      <c r="T14" s="55"/>
      <c r="U14" s="55"/>
      <c r="V14" s="55"/>
      <c r="W14" s="299"/>
    </row>
    <row r="15" spans="2:23" ht="74.25" customHeight="1" x14ac:dyDescent="0.2">
      <c r="B15" s="625" t="s">
        <v>418</v>
      </c>
      <c r="C15" s="626"/>
      <c r="D15" s="626"/>
      <c r="E15" s="626"/>
      <c r="F15" s="626" t="s">
        <v>419</v>
      </c>
      <c r="G15" s="626"/>
      <c r="H15" s="626"/>
      <c r="I15" s="626"/>
      <c r="J15" s="626"/>
      <c r="K15" s="626"/>
      <c r="L15" s="626"/>
      <c r="M15" s="626"/>
      <c r="N15" s="626"/>
      <c r="O15" s="626"/>
      <c r="P15" s="626"/>
      <c r="Q15" s="627"/>
      <c r="R15" s="303" t="s">
        <v>420</v>
      </c>
    </row>
    <row r="16" spans="2:23" ht="15" customHeight="1" x14ac:dyDescent="0.2">
      <c r="B16" s="628" t="s">
        <v>421</v>
      </c>
      <c r="C16" s="631"/>
      <c r="D16" s="632"/>
      <c r="E16" s="637"/>
      <c r="F16" s="638" t="s">
        <v>422</v>
      </c>
      <c r="G16" s="638"/>
      <c r="H16" s="638"/>
      <c r="I16" s="638"/>
      <c r="J16" s="638"/>
      <c r="K16" s="638"/>
      <c r="L16" s="638" t="s">
        <v>423</v>
      </c>
      <c r="M16" s="638"/>
      <c r="N16" s="638"/>
      <c r="O16" s="638"/>
      <c r="P16" s="638"/>
      <c r="Q16" s="640"/>
      <c r="R16" s="642" t="s">
        <v>424</v>
      </c>
    </row>
    <row r="17" spans="2:18" x14ac:dyDescent="0.2">
      <c r="B17" s="629"/>
      <c r="C17" s="633"/>
      <c r="D17" s="634"/>
      <c r="E17" s="637"/>
      <c r="F17" s="639"/>
      <c r="G17" s="639"/>
      <c r="H17" s="639"/>
      <c r="I17" s="639"/>
      <c r="J17" s="639"/>
      <c r="K17" s="639"/>
      <c r="L17" s="639"/>
      <c r="M17" s="639"/>
      <c r="N17" s="639"/>
      <c r="O17" s="639"/>
      <c r="P17" s="639"/>
      <c r="Q17" s="641"/>
      <c r="R17" s="643"/>
    </row>
    <row r="18" spans="2:18" x14ac:dyDescent="0.2">
      <c r="B18" s="629"/>
      <c r="C18" s="633"/>
      <c r="D18" s="634"/>
      <c r="E18" s="637"/>
      <c r="F18" s="639"/>
      <c r="G18" s="639"/>
      <c r="H18" s="639"/>
      <c r="I18" s="639"/>
      <c r="J18" s="639"/>
      <c r="K18" s="639"/>
      <c r="L18" s="639"/>
      <c r="M18" s="639"/>
      <c r="N18" s="639"/>
      <c r="O18" s="639"/>
      <c r="P18" s="639"/>
      <c r="Q18" s="641"/>
      <c r="R18" s="643"/>
    </row>
    <row r="19" spans="2:18" ht="48.75" customHeight="1" x14ac:dyDescent="0.2">
      <c r="B19" s="630"/>
      <c r="C19" s="635"/>
      <c r="D19" s="636"/>
      <c r="E19" s="637"/>
      <c r="F19" s="639"/>
      <c r="G19" s="639"/>
      <c r="H19" s="639"/>
      <c r="I19" s="639"/>
      <c r="J19" s="639"/>
      <c r="K19" s="639"/>
      <c r="L19" s="639"/>
      <c r="M19" s="639"/>
      <c r="N19" s="639"/>
      <c r="O19" s="639"/>
      <c r="P19" s="639"/>
      <c r="Q19" s="641"/>
      <c r="R19" s="644"/>
    </row>
    <row r="20" spans="2:18" ht="15" customHeight="1" x14ac:dyDescent="0.2">
      <c r="B20" s="645" t="s">
        <v>425</v>
      </c>
      <c r="C20" s="648"/>
      <c r="D20" s="649"/>
      <c r="E20" s="645"/>
      <c r="F20" s="602" t="s">
        <v>426</v>
      </c>
      <c r="G20" s="600"/>
      <c r="H20" s="600"/>
      <c r="I20" s="600"/>
      <c r="J20" s="600"/>
      <c r="K20" s="600"/>
      <c r="L20" s="600" t="s">
        <v>427</v>
      </c>
      <c r="M20" s="600"/>
      <c r="N20" s="600"/>
      <c r="O20" s="600"/>
      <c r="P20" s="600"/>
      <c r="Q20" s="601"/>
      <c r="R20" s="642" t="s">
        <v>428</v>
      </c>
    </row>
    <row r="21" spans="2:18" x14ac:dyDescent="0.2">
      <c r="B21" s="646"/>
      <c r="C21" s="650"/>
      <c r="D21" s="651"/>
      <c r="E21" s="646"/>
      <c r="F21" s="654"/>
      <c r="G21" s="315"/>
      <c r="H21" s="315"/>
      <c r="I21" s="315"/>
      <c r="J21" s="315"/>
      <c r="K21" s="315"/>
      <c r="L21" s="315"/>
      <c r="M21" s="315"/>
      <c r="N21" s="315"/>
      <c r="O21" s="315"/>
      <c r="P21" s="315"/>
      <c r="Q21" s="657"/>
      <c r="R21" s="659"/>
    </row>
    <row r="22" spans="2:18" x14ac:dyDescent="0.2">
      <c r="B22" s="646"/>
      <c r="C22" s="650"/>
      <c r="D22" s="651"/>
      <c r="E22" s="646"/>
      <c r="F22" s="654"/>
      <c r="G22" s="315"/>
      <c r="H22" s="315"/>
      <c r="I22" s="315"/>
      <c r="J22" s="315"/>
      <c r="K22" s="315"/>
      <c r="L22" s="315"/>
      <c r="M22" s="315"/>
      <c r="N22" s="315"/>
      <c r="O22" s="315"/>
      <c r="P22" s="315"/>
      <c r="Q22" s="657"/>
      <c r="R22" s="659"/>
    </row>
    <row r="23" spans="2:18" ht="49.5" customHeight="1" x14ac:dyDescent="0.2">
      <c r="B23" s="647"/>
      <c r="C23" s="652"/>
      <c r="D23" s="653"/>
      <c r="E23" s="647"/>
      <c r="F23" s="655"/>
      <c r="G23" s="656"/>
      <c r="H23" s="656"/>
      <c r="I23" s="656"/>
      <c r="J23" s="656"/>
      <c r="K23" s="656"/>
      <c r="L23" s="656"/>
      <c r="M23" s="656"/>
      <c r="N23" s="656"/>
      <c r="O23" s="656"/>
      <c r="P23" s="656"/>
      <c r="Q23" s="658"/>
      <c r="R23" s="660"/>
    </row>
    <row r="24" spans="2:18" ht="15" customHeight="1" x14ac:dyDescent="0.2">
      <c r="B24" s="674" t="s">
        <v>429</v>
      </c>
      <c r="C24" s="676"/>
      <c r="D24" s="677"/>
      <c r="E24" s="674"/>
      <c r="F24" s="660" t="s">
        <v>430</v>
      </c>
      <c r="G24" s="660"/>
      <c r="H24" s="660"/>
      <c r="I24" s="660"/>
      <c r="J24" s="660"/>
      <c r="K24" s="660"/>
      <c r="L24" s="660"/>
      <c r="M24" s="660"/>
      <c r="N24" s="660"/>
      <c r="O24" s="660"/>
      <c r="P24" s="660"/>
      <c r="Q24" s="660"/>
      <c r="R24" s="642" t="s">
        <v>431</v>
      </c>
    </row>
    <row r="25" spans="2:18" ht="57" customHeight="1" x14ac:dyDescent="0.2">
      <c r="B25" s="675"/>
      <c r="C25" s="678"/>
      <c r="D25" s="679"/>
      <c r="E25" s="675"/>
      <c r="F25" s="680"/>
      <c r="G25" s="680"/>
      <c r="H25" s="680"/>
      <c r="I25" s="680"/>
      <c r="J25" s="680"/>
      <c r="K25" s="680"/>
      <c r="L25" s="680"/>
      <c r="M25" s="680"/>
      <c r="N25" s="680"/>
      <c r="O25" s="680"/>
      <c r="P25" s="680"/>
      <c r="Q25" s="680"/>
      <c r="R25" s="660"/>
    </row>
    <row r="26" spans="2:18" ht="15" customHeight="1" x14ac:dyDescent="0.2">
      <c r="B26" s="661" t="s">
        <v>432</v>
      </c>
      <c r="C26" s="664"/>
      <c r="D26" s="665"/>
      <c r="E26" s="661"/>
      <c r="F26" s="670" t="s">
        <v>433</v>
      </c>
      <c r="G26" s="670"/>
      <c r="H26" s="670"/>
      <c r="I26" s="670"/>
      <c r="J26" s="670"/>
      <c r="K26" s="670"/>
      <c r="L26" s="670"/>
      <c r="M26" s="670"/>
      <c r="N26" s="670"/>
      <c r="O26" s="670"/>
      <c r="P26" s="670"/>
      <c r="Q26" s="670"/>
      <c r="R26" s="671" t="s">
        <v>434</v>
      </c>
    </row>
    <row r="27" spans="2:18" x14ac:dyDescent="0.2">
      <c r="B27" s="662"/>
      <c r="C27" s="666"/>
      <c r="D27" s="667"/>
      <c r="E27" s="662"/>
      <c r="F27" s="670"/>
      <c r="G27" s="670"/>
      <c r="H27" s="670"/>
      <c r="I27" s="670"/>
      <c r="J27" s="670"/>
      <c r="K27" s="670"/>
      <c r="L27" s="670"/>
      <c r="M27" s="670"/>
      <c r="N27" s="670"/>
      <c r="O27" s="670"/>
      <c r="P27" s="670"/>
      <c r="Q27" s="670"/>
      <c r="R27" s="672"/>
    </row>
    <row r="28" spans="2:18" x14ac:dyDescent="0.2">
      <c r="B28" s="662"/>
      <c r="C28" s="666"/>
      <c r="D28" s="667"/>
      <c r="E28" s="662"/>
      <c r="F28" s="670"/>
      <c r="G28" s="670"/>
      <c r="H28" s="670"/>
      <c r="I28" s="670"/>
      <c r="J28" s="670"/>
      <c r="K28" s="670"/>
      <c r="L28" s="670"/>
      <c r="M28" s="670"/>
      <c r="N28" s="670"/>
      <c r="O28" s="670"/>
      <c r="P28" s="670"/>
      <c r="Q28" s="670"/>
      <c r="R28" s="672"/>
    </row>
    <row r="29" spans="2:18" ht="75" customHeight="1" x14ac:dyDescent="0.2">
      <c r="B29" s="663"/>
      <c r="C29" s="668"/>
      <c r="D29" s="669"/>
      <c r="E29" s="663"/>
      <c r="F29" s="670"/>
      <c r="G29" s="670"/>
      <c r="H29" s="670"/>
      <c r="I29" s="670"/>
      <c r="J29" s="670"/>
      <c r="K29" s="670"/>
      <c r="L29" s="670"/>
      <c r="M29" s="670"/>
      <c r="N29" s="670"/>
      <c r="O29" s="670"/>
      <c r="P29" s="670"/>
      <c r="Q29" s="670"/>
      <c r="R29" s="673"/>
    </row>
    <row r="30" spans="2:18" ht="15" customHeight="1" x14ac:dyDescent="0.2">
      <c r="B30" s="684" t="s">
        <v>435</v>
      </c>
      <c r="C30" s="687"/>
      <c r="D30" s="688"/>
      <c r="E30" s="693"/>
      <c r="F30" s="696" t="s">
        <v>436</v>
      </c>
      <c r="G30" s="696"/>
      <c r="H30" s="696"/>
      <c r="I30" s="696"/>
      <c r="J30" s="696"/>
      <c r="K30" s="696"/>
      <c r="L30" s="696"/>
      <c r="M30" s="696"/>
      <c r="N30" s="696"/>
      <c r="O30" s="696"/>
      <c r="P30" s="696"/>
      <c r="Q30" s="697"/>
      <c r="R30" s="642" t="s">
        <v>437</v>
      </c>
    </row>
    <row r="31" spans="2:18" ht="15" customHeight="1" x14ac:dyDescent="0.2">
      <c r="B31" s="685"/>
      <c r="C31" s="689"/>
      <c r="D31" s="690"/>
      <c r="E31" s="694"/>
      <c r="F31" s="698"/>
      <c r="G31" s="698"/>
      <c r="H31" s="698"/>
      <c r="I31" s="698"/>
      <c r="J31" s="698"/>
      <c r="K31" s="698"/>
      <c r="L31" s="698"/>
      <c r="M31" s="698"/>
      <c r="N31" s="698"/>
      <c r="O31" s="698"/>
      <c r="P31" s="698"/>
      <c r="Q31" s="699"/>
      <c r="R31" s="659"/>
    </row>
    <row r="32" spans="2:18" ht="93.75" customHeight="1" x14ac:dyDescent="0.2">
      <c r="B32" s="686"/>
      <c r="C32" s="691"/>
      <c r="D32" s="692"/>
      <c r="E32" s="695"/>
      <c r="F32" s="700"/>
      <c r="G32" s="700"/>
      <c r="H32" s="700"/>
      <c r="I32" s="700"/>
      <c r="J32" s="700"/>
      <c r="K32" s="700"/>
      <c r="L32" s="700"/>
      <c r="M32" s="700"/>
      <c r="N32" s="700"/>
      <c r="O32" s="700"/>
      <c r="P32" s="700"/>
      <c r="Q32" s="701"/>
      <c r="R32" s="660"/>
    </row>
    <row r="33" spans="2:22" ht="15.75" thickBot="1" x14ac:dyDescent="0.25"/>
    <row r="34" spans="2:22" ht="25.5" customHeight="1" thickBot="1" x14ac:dyDescent="0.25">
      <c r="B34" s="402" t="s">
        <v>438</v>
      </c>
      <c r="C34" s="403"/>
      <c r="D34" s="403"/>
      <c r="E34" s="403"/>
      <c r="F34" s="403"/>
      <c r="G34" s="403"/>
      <c r="H34" s="403"/>
      <c r="I34" s="403"/>
      <c r="J34" s="403"/>
      <c r="K34" s="403"/>
      <c r="L34" s="403"/>
      <c r="M34" s="403"/>
      <c r="N34" s="403"/>
      <c r="O34" s="403"/>
      <c r="P34" s="403"/>
      <c r="Q34" s="403"/>
      <c r="R34" s="404"/>
      <c r="S34" s="14"/>
      <c r="T34" s="14"/>
      <c r="U34" s="14"/>
      <c r="V34" s="14"/>
    </row>
    <row r="35" spans="2:22" ht="57.75" customHeight="1" thickBot="1" x14ac:dyDescent="0.25">
      <c r="B35" s="681"/>
      <c r="C35" s="682"/>
      <c r="D35" s="682"/>
      <c r="E35" s="682"/>
      <c r="F35" s="682"/>
      <c r="G35" s="682"/>
      <c r="H35" s="682"/>
      <c r="I35" s="682"/>
      <c r="J35" s="682"/>
      <c r="K35" s="682"/>
      <c r="L35" s="682"/>
      <c r="M35" s="682"/>
      <c r="N35" s="682"/>
      <c r="O35" s="682"/>
      <c r="P35" s="682"/>
      <c r="Q35" s="682"/>
      <c r="R35" s="683"/>
      <c r="S35" s="55"/>
      <c r="T35" s="55"/>
      <c r="U35" s="55"/>
      <c r="V35" s="55"/>
    </row>
    <row r="36" spans="2:22" x14ac:dyDescent="0.2"/>
  </sheetData>
  <mergeCells count="42">
    <mergeCell ref="B34:R34"/>
    <mergeCell ref="B35:R35"/>
    <mergeCell ref="B30:B32"/>
    <mergeCell ref="C30:D32"/>
    <mergeCell ref="E30:E32"/>
    <mergeCell ref="F30:Q32"/>
    <mergeCell ref="R30:R32"/>
    <mergeCell ref="B24:B25"/>
    <mergeCell ref="C24:D25"/>
    <mergeCell ref="E24:E25"/>
    <mergeCell ref="F24:Q25"/>
    <mergeCell ref="R24:R25"/>
    <mergeCell ref="B26:B29"/>
    <mergeCell ref="C26:D29"/>
    <mergeCell ref="E26:E29"/>
    <mergeCell ref="F26:Q29"/>
    <mergeCell ref="R26:R29"/>
    <mergeCell ref="R16:R19"/>
    <mergeCell ref="B20:B23"/>
    <mergeCell ref="C20:D23"/>
    <mergeCell ref="E20:E23"/>
    <mergeCell ref="F20:K23"/>
    <mergeCell ref="L20:Q23"/>
    <mergeCell ref="R20:R23"/>
    <mergeCell ref="B15:E15"/>
    <mergeCell ref="F15:Q15"/>
    <mergeCell ref="B16:B19"/>
    <mergeCell ref="C16:D19"/>
    <mergeCell ref="E16:E19"/>
    <mergeCell ref="F16:K19"/>
    <mergeCell ref="L16:Q19"/>
    <mergeCell ref="F10:Q10"/>
    <mergeCell ref="W10:W13"/>
    <mergeCell ref="F11:Q11"/>
    <mergeCell ref="F12:Q12"/>
    <mergeCell ref="B2:Q2"/>
    <mergeCell ref="F4:Q4"/>
    <mergeCell ref="F5:Q5"/>
    <mergeCell ref="W5:W8"/>
    <mergeCell ref="F6:Q6"/>
    <mergeCell ref="F7:Q7"/>
    <mergeCell ref="F8:Q8"/>
  </mergeCells>
  <dataValidations count="10">
    <dataValidation allowBlank="1" showInputMessage="1" showErrorMessage="1" promptTitle="Please consider:" prompt="How the change will impact on relationships with wider stakeholders such as local councillors, providers, VCS etc_x000a_How the change will impact on staff; will they welcome or resist the change?_x000a_" sqref="B13" xr:uid="{00000000-0002-0000-0F00-000000000000}"/>
    <dataValidation allowBlank="1" showInputMessage="1" showErrorMessage="1" promptTitle="Please consider:" prompt="Does the change reflect local or national strategy such as the NHS Long Term Plan?" sqref="B6" xr:uid="{00000000-0002-0000-0F00-000001000000}"/>
    <dataValidation allowBlank="1" showInputMessage="1" showErrorMessage="1" promptTitle="Please consider:" prompt="Is the change supported by good practice guidance such as NICE?_x000a_Is the change based on direction from WY&amp;H ICS?_x000a_Is the change happening in other areas of the country?_x000a_" sqref="B5" xr:uid="{00000000-0002-0000-0F00-000002000000}"/>
    <dataValidation allowBlank="1" showInputMessage="1" showErrorMessage="1" promptTitle="Please consider:" prompt="How the change will impact on the reputation of your organisation or partner organisations_x000a_Is there a chance of negative media/political attention?_x000a_Is there an opportunity for a good news story?_x000a_" sqref="B7" xr:uid="{00000000-0002-0000-0F00-000003000000}"/>
    <dataValidation allowBlank="1" showInputMessage="1" showErrorMessage="1" promptTitle="Please consider:" prompt="What the real or perceived change is for the wider public_x000a_Rationale for assumptions" sqref="B10" xr:uid="{00000000-0002-0000-0F00-000004000000}"/>
    <dataValidation allowBlank="1" showInputMessage="1" showErrorMessage="1" promptTitle="Please consider:" prompt="If vulnerable groups will be disproportionally affected by the change_x000a_Refer to equality section of the QEIA_x000a_" sqref="B11" xr:uid="{00000000-0002-0000-0F00-000005000000}"/>
    <dataValidation allowBlank="1" showErrorMessage="1" promptTitle="Positive impacts:" prompt="Please provide a summary of the positive impacts in each of the areas listed" sqref="E26" xr:uid="{00000000-0002-0000-0F00-000006000000}"/>
    <dataValidation allowBlank="1" showInputMessage="1" showErrorMessage="1" promptTitle="Please consider:" prompt="The real or perceived impact on patients and carers_x000a_What evidence you have to support this (add to documents section)_x000a_Impact on experience/choice - consider experience section" sqref="B8" xr:uid="{00000000-0002-0000-0F00-000007000000}"/>
    <dataValidation allowBlank="1" showInputMessage="1" showErrorMessage="1" promptTitle="Please consider:" prompt="How the change will impact on staff; will they welcome or resist the change?_x000a_" sqref="B9" xr:uid="{00000000-0002-0000-0F00-000008000000}"/>
    <dataValidation allowBlank="1" showInputMessage="1" showErrorMessage="1" promptTitle="Please consider:" prompt="How the change will impact on relationships with wider stakeholders such as local councillors, providers, voluntary sector etc_x000a__x000a_" sqref="B12" xr:uid="{00000000-0002-0000-0F00-000009000000}"/>
  </dataValidations>
  <hyperlinks>
    <hyperlink ref="B3" location="'Impact Matrix'!A1" display="*See Impact Matrix tab for guidance" xr:uid="{00000000-0004-0000-0F00-000000000000}"/>
  </hyperlinks>
  <pageMargins left="0.7" right="0.7" top="0.75" bottom="0.75" header="0.3" footer="0.3"/>
  <pageSetup paperSize="9" scale="42"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2</xdr:col>
                    <xdr:colOff>152400</xdr:colOff>
                    <xdr:row>3</xdr:row>
                    <xdr:rowOff>1209675</xdr:rowOff>
                  </from>
                  <to>
                    <xdr:col>3</xdr:col>
                    <xdr:colOff>219075</xdr:colOff>
                    <xdr:row>5</xdr:row>
                    <xdr:rowOff>133350</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3</xdr:col>
                    <xdr:colOff>161925</xdr:colOff>
                    <xdr:row>3</xdr:row>
                    <xdr:rowOff>1209675</xdr:rowOff>
                  </from>
                  <to>
                    <xdr:col>4</xdr:col>
                    <xdr:colOff>228600</xdr:colOff>
                    <xdr:row>5</xdr:row>
                    <xdr:rowOff>133350</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4</xdr:col>
                    <xdr:colOff>171450</xdr:colOff>
                    <xdr:row>3</xdr:row>
                    <xdr:rowOff>1209675</xdr:rowOff>
                  </from>
                  <to>
                    <xdr:col>5</xdr:col>
                    <xdr:colOff>238125</xdr:colOff>
                    <xdr:row>5</xdr:row>
                    <xdr:rowOff>133350</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2</xdr:col>
                    <xdr:colOff>161925</xdr:colOff>
                    <xdr:row>5</xdr:row>
                    <xdr:rowOff>0</xdr:rowOff>
                  </from>
                  <to>
                    <xdr:col>3</xdr:col>
                    <xdr:colOff>228600</xdr:colOff>
                    <xdr:row>6</xdr:row>
                    <xdr:rowOff>19050</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3</xdr:col>
                    <xdr:colOff>171450</xdr:colOff>
                    <xdr:row>5</xdr:row>
                    <xdr:rowOff>0</xdr:rowOff>
                  </from>
                  <to>
                    <xdr:col>4</xdr:col>
                    <xdr:colOff>238125</xdr:colOff>
                    <xdr:row>6</xdr:row>
                    <xdr:rowOff>19050</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4</xdr:col>
                    <xdr:colOff>180975</xdr:colOff>
                    <xdr:row>5</xdr:row>
                    <xdr:rowOff>0</xdr:rowOff>
                  </from>
                  <to>
                    <xdr:col>5</xdr:col>
                    <xdr:colOff>247650</xdr:colOff>
                    <xdr:row>6</xdr:row>
                    <xdr:rowOff>19050</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2</xdr:col>
                    <xdr:colOff>161925</xdr:colOff>
                    <xdr:row>6</xdr:row>
                    <xdr:rowOff>0</xdr:rowOff>
                  </from>
                  <to>
                    <xdr:col>3</xdr:col>
                    <xdr:colOff>228600</xdr:colOff>
                    <xdr:row>7</xdr:row>
                    <xdr:rowOff>19050</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3</xdr:col>
                    <xdr:colOff>171450</xdr:colOff>
                    <xdr:row>6</xdr:row>
                    <xdr:rowOff>0</xdr:rowOff>
                  </from>
                  <to>
                    <xdr:col>4</xdr:col>
                    <xdr:colOff>238125</xdr:colOff>
                    <xdr:row>7</xdr:row>
                    <xdr:rowOff>19050</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4</xdr:col>
                    <xdr:colOff>180975</xdr:colOff>
                    <xdr:row>6</xdr:row>
                    <xdr:rowOff>0</xdr:rowOff>
                  </from>
                  <to>
                    <xdr:col>5</xdr:col>
                    <xdr:colOff>247650</xdr:colOff>
                    <xdr:row>7</xdr:row>
                    <xdr:rowOff>19050</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2</xdr:col>
                    <xdr:colOff>171450</xdr:colOff>
                    <xdr:row>6</xdr:row>
                    <xdr:rowOff>257175</xdr:rowOff>
                  </from>
                  <to>
                    <xdr:col>3</xdr:col>
                    <xdr:colOff>238125</xdr:colOff>
                    <xdr:row>8</xdr:row>
                    <xdr:rowOff>47625</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3</xdr:col>
                    <xdr:colOff>180975</xdr:colOff>
                    <xdr:row>6</xdr:row>
                    <xdr:rowOff>257175</xdr:rowOff>
                  </from>
                  <to>
                    <xdr:col>4</xdr:col>
                    <xdr:colOff>247650</xdr:colOff>
                    <xdr:row>8</xdr:row>
                    <xdr:rowOff>47625</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4</xdr:col>
                    <xdr:colOff>190500</xdr:colOff>
                    <xdr:row>6</xdr:row>
                    <xdr:rowOff>257175</xdr:rowOff>
                  </from>
                  <to>
                    <xdr:col>5</xdr:col>
                    <xdr:colOff>257175</xdr:colOff>
                    <xdr:row>8</xdr:row>
                    <xdr:rowOff>47625</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2</xdr:col>
                    <xdr:colOff>161925</xdr:colOff>
                    <xdr:row>9</xdr:row>
                    <xdr:rowOff>0</xdr:rowOff>
                  </from>
                  <to>
                    <xdr:col>3</xdr:col>
                    <xdr:colOff>228600</xdr:colOff>
                    <xdr:row>10</xdr:row>
                    <xdr:rowOff>0</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3</xdr:col>
                    <xdr:colOff>171450</xdr:colOff>
                    <xdr:row>9</xdr:row>
                    <xdr:rowOff>0</xdr:rowOff>
                  </from>
                  <to>
                    <xdr:col>4</xdr:col>
                    <xdr:colOff>238125</xdr:colOff>
                    <xdr:row>10</xdr:row>
                    <xdr:rowOff>0</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4</xdr:col>
                    <xdr:colOff>180975</xdr:colOff>
                    <xdr:row>9</xdr:row>
                    <xdr:rowOff>0</xdr:rowOff>
                  </from>
                  <to>
                    <xdr:col>5</xdr:col>
                    <xdr:colOff>247650</xdr:colOff>
                    <xdr:row>10</xdr:row>
                    <xdr:rowOff>0</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2</xdr:col>
                    <xdr:colOff>161925</xdr:colOff>
                    <xdr:row>10</xdr:row>
                    <xdr:rowOff>0</xdr:rowOff>
                  </from>
                  <to>
                    <xdr:col>3</xdr:col>
                    <xdr:colOff>228600</xdr:colOff>
                    <xdr:row>11</xdr:row>
                    <xdr:rowOff>0</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3</xdr:col>
                    <xdr:colOff>171450</xdr:colOff>
                    <xdr:row>10</xdr:row>
                    <xdr:rowOff>0</xdr:rowOff>
                  </from>
                  <to>
                    <xdr:col>4</xdr:col>
                    <xdr:colOff>238125</xdr:colOff>
                    <xdr:row>11</xdr:row>
                    <xdr:rowOff>0</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4</xdr:col>
                    <xdr:colOff>180975</xdr:colOff>
                    <xdr:row>10</xdr:row>
                    <xdr:rowOff>0</xdr:rowOff>
                  </from>
                  <to>
                    <xdr:col>5</xdr:col>
                    <xdr:colOff>247650</xdr:colOff>
                    <xdr:row>11</xdr:row>
                    <xdr:rowOff>0</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2</xdr:col>
                    <xdr:colOff>161925</xdr:colOff>
                    <xdr:row>11</xdr:row>
                    <xdr:rowOff>0</xdr:rowOff>
                  </from>
                  <to>
                    <xdr:col>3</xdr:col>
                    <xdr:colOff>228600</xdr:colOff>
                    <xdr:row>12</xdr:row>
                    <xdr:rowOff>0</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3</xdr:col>
                    <xdr:colOff>171450</xdr:colOff>
                    <xdr:row>11</xdr:row>
                    <xdr:rowOff>0</xdr:rowOff>
                  </from>
                  <to>
                    <xdr:col>4</xdr:col>
                    <xdr:colOff>238125</xdr:colOff>
                    <xdr:row>12</xdr:row>
                    <xdr:rowOff>0</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4</xdr:col>
                    <xdr:colOff>180975</xdr:colOff>
                    <xdr:row>11</xdr:row>
                    <xdr:rowOff>0</xdr:rowOff>
                  </from>
                  <to>
                    <xdr:col>5</xdr:col>
                    <xdr:colOff>247650</xdr:colOff>
                    <xdr:row>12</xdr:row>
                    <xdr:rowOff>0</xdr:rowOff>
                  </to>
                </anchor>
              </controlPr>
            </control>
          </mc:Choice>
        </mc:AlternateContent>
        <mc:AlternateContent xmlns:mc="http://schemas.openxmlformats.org/markup-compatibility/2006">
          <mc:Choice Requires="x14">
            <control shapeId="56344" r:id="rId25" name="Check Box 24">
              <controlPr defaultSize="0" autoFill="0" autoLine="0" autoPict="0">
                <anchor moveWithCells="1">
                  <from>
                    <xdr:col>4</xdr:col>
                    <xdr:colOff>219075</xdr:colOff>
                    <xdr:row>17</xdr:row>
                    <xdr:rowOff>38100</xdr:rowOff>
                  </from>
                  <to>
                    <xdr:col>10</xdr:col>
                    <xdr:colOff>285750</xdr:colOff>
                    <xdr:row>18</xdr:row>
                    <xdr:rowOff>104775</xdr:rowOff>
                  </to>
                </anchor>
              </controlPr>
            </control>
          </mc:Choice>
        </mc:AlternateContent>
        <mc:AlternateContent xmlns:mc="http://schemas.openxmlformats.org/markup-compatibility/2006">
          <mc:Choice Requires="x14">
            <control shapeId="56345" r:id="rId26" name="Check Box 25">
              <controlPr defaultSize="0" autoFill="0" autoLine="0" autoPict="0">
                <anchor moveWithCells="1">
                  <from>
                    <xdr:col>4</xdr:col>
                    <xdr:colOff>200025</xdr:colOff>
                    <xdr:row>21</xdr:row>
                    <xdr:rowOff>57150</xdr:rowOff>
                  </from>
                  <to>
                    <xdr:col>10</xdr:col>
                    <xdr:colOff>219075</xdr:colOff>
                    <xdr:row>22</xdr:row>
                    <xdr:rowOff>114300</xdr:rowOff>
                  </to>
                </anchor>
              </controlPr>
            </control>
          </mc:Choice>
        </mc:AlternateContent>
        <mc:AlternateContent xmlns:mc="http://schemas.openxmlformats.org/markup-compatibility/2006">
          <mc:Choice Requires="x14">
            <control shapeId="56346" r:id="rId27" name="Check Box 26">
              <controlPr defaultSize="0" autoFill="0" autoLine="0" autoPict="0">
                <anchor moveWithCells="1">
                  <from>
                    <xdr:col>4</xdr:col>
                    <xdr:colOff>171450</xdr:colOff>
                    <xdr:row>24</xdr:row>
                    <xdr:rowOff>171450</xdr:rowOff>
                  </from>
                  <to>
                    <xdr:col>10</xdr:col>
                    <xdr:colOff>200025</xdr:colOff>
                    <xdr:row>24</xdr:row>
                    <xdr:rowOff>419100</xdr:rowOff>
                  </to>
                </anchor>
              </controlPr>
            </control>
          </mc:Choice>
        </mc:AlternateContent>
        <mc:AlternateContent xmlns:mc="http://schemas.openxmlformats.org/markup-compatibility/2006">
          <mc:Choice Requires="x14">
            <control shapeId="56347" r:id="rId28" name="Check Box 27">
              <controlPr defaultSize="0" autoFill="0" autoLine="0" autoPict="0">
                <anchor moveWithCells="1">
                  <from>
                    <xdr:col>4</xdr:col>
                    <xdr:colOff>209550</xdr:colOff>
                    <xdr:row>27</xdr:row>
                    <xdr:rowOff>161925</xdr:rowOff>
                  </from>
                  <to>
                    <xdr:col>11</xdr:col>
                    <xdr:colOff>19050</xdr:colOff>
                    <xdr:row>28</xdr:row>
                    <xdr:rowOff>381000</xdr:rowOff>
                  </to>
                </anchor>
              </controlPr>
            </control>
          </mc:Choice>
        </mc:AlternateContent>
        <mc:AlternateContent xmlns:mc="http://schemas.openxmlformats.org/markup-compatibility/2006">
          <mc:Choice Requires="x14">
            <control shapeId="56348" r:id="rId29" name="Check Box 28">
              <controlPr defaultSize="0" autoFill="0" autoLine="0" autoPict="0">
                <anchor moveWithCells="1">
                  <from>
                    <xdr:col>4</xdr:col>
                    <xdr:colOff>209550</xdr:colOff>
                    <xdr:row>31</xdr:row>
                    <xdr:rowOff>371475</xdr:rowOff>
                  </from>
                  <to>
                    <xdr:col>10</xdr:col>
                    <xdr:colOff>228600</xdr:colOff>
                    <xdr:row>31</xdr:row>
                    <xdr:rowOff>628650</xdr:rowOff>
                  </to>
                </anchor>
              </controlPr>
            </control>
          </mc:Choice>
        </mc:AlternateContent>
        <mc:AlternateContent xmlns:mc="http://schemas.openxmlformats.org/markup-compatibility/2006">
          <mc:Choice Requires="x14">
            <control shapeId="56349" r:id="rId30" name="Check Box 29">
              <controlPr defaultSize="0" autoFill="0" autoLine="0" autoPict="0">
                <anchor moveWithCells="1">
                  <from>
                    <xdr:col>2</xdr:col>
                    <xdr:colOff>161925</xdr:colOff>
                    <xdr:row>7</xdr:row>
                    <xdr:rowOff>314325</xdr:rowOff>
                  </from>
                  <to>
                    <xdr:col>3</xdr:col>
                    <xdr:colOff>228600</xdr:colOff>
                    <xdr:row>9</xdr:row>
                    <xdr:rowOff>28575</xdr:rowOff>
                  </to>
                </anchor>
              </controlPr>
            </control>
          </mc:Choice>
        </mc:AlternateContent>
        <mc:AlternateContent xmlns:mc="http://schemas.openxmlformats.org/markup-compatibility/2006">
          <mc:Choice Requires="x14">
            <control shapeId="56350" r:id="rId31" name="Check Box 30">
              <controlPr defaultSize="0" autoFill="0" autoLine="0" autoPict="0">
                <anchor moveWithCells="1">
                  <from>
                    <xdr:col>3</xdr:col>
                    <xdr:colOff>180975</xdr:colOff>
                    <xdr:row>7</xdr:row>
                    <xdr:rowOff>314325</xdr:rowOff>
                  </from>
                  <to>
                    <xdr:col>4</xdr:col>
                    <xdr:colOff>247650</xdr:colOff>
                    <xdr:row>9</xdr:row>
                    <xdr:rowOff>28575</xdr:rowOff>
                  </to>
                </anchor>
              </controlPr>
            </control>
          </mc:Choice>
        </mc:AlternateContent>
        <mc:AlternateContent xmlns:mc="http://schemas.openxmlformats.org/markup-compatibility/2006">
          <mc:Choice Requires="x14">
            <control shapeId="56351" r:id="rId32" name="Check Box 31">
              <controlPr defaultSize="0" autoFill="0" autoLine="0" autoPict="0">
                <anchor moveWithCells="1">
                  <from>
                    <xdr:col>4</xdr:col>
                    <xdr:colOff>190500</xdr:colOff>
                    <xdr:row>7</xdr:row>
                    <xdr:rowOff>314325</xdr:rowOff>
                  </from>
                  <to>
                    <xdr:col>5</xdr:col>
                    <xdr:colOff>257175</xdr:colOff>
                    <xdr:row>9</xdr:row>
                    <xdr:rowOff>28575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pageSetUpPr fitToPage="1"/>
  </sheetPr>
  <dimension ref="A1:N72"/>
  <sheetViews>
    <sheetView showGridLines="0" showRowColHeaders="0" zoomScaleNormal="100" workbookViewId="0">
      <selection activeCell="C6" sqref="C6"/>
    </sheetView>
  </sheetViews>
  <sheetFormatPr defaultColWidth="0" defaultRowHeight="15" zeroHeight="1" x14ac:dyDescent="0.25"/>
  <cols>
    <col min="1" max="1" width="3.85546875" customWidth="1"/>
    <col min="2" max="2" width="54.42578125" style="15" customWidth="1"/>
    <col min="3" max="3" width="111.5703125" customWidth="1"/>
    <col min="4" max="4" width="4.85546875" customWidth="1"/>
    <col min="5" max="14" width="0" hidden="1" customWidth="1"/>
    <col min="15" max="16384" width="9.140625" hidden="1"/>
  </cols>
  <sheetData>
    <row r="1" spans="2:14" x14ac:dyDescent="0.25"/>
    <row r="2" spans="2:14" ht="18" x14ac:dyDescent="0.25">
      <c r="B2" s="106" t="s">
        <v>407</v>
      </c>
      <c r="C2" s="69"/>
      <c r="D2" s="69"/>
      <c r="E2" s="69"/>
      <c r="F2" s="69"/>
      <c r="G2" s="69"/>
      <c r="H2" s="69"/>
      <c r="I2" s="69"/>
      <c r="J2" s="69"/>
      <c r="K2" s="69"/>
      <c r="L2" s="69"/>
      <c r="M2" s="69"/>
      <c r="N2" s="69"/>
    </row>
    <row r="3" spans="2:14" ht="18" x14ac:dyDescent="0.25">
      <c r="B3" s="106"/>
      <c r="C3" s="69"/>
      <c r="D3" s="69"/>
      <c r="E3" s="69"/>
      <c r="F3" s="69"/>
      <c r="G3" s="69"/>
      <c r="H3" s="69"/>
      <c r="I3" s="69"/>
      <c r="J3" s="69"/>
      <c r="K3" s="69"/>
      <c r="L3" s="69"/>
      <c r="M3" s="69"/>
      <c r="N3" s="69"/>
    </row>
    <row r="4" spans="2:14" ht="18" x14ac:dyDescent="0.25">
      <c r="B4" s="113" t="s">
        <v>439</v>
      </c>
      <c r="C4" s="69"/>
      <c r="D4" s="69"/>
      <c r="E4" s="69"/>
      <c r="F4" s="69"/>
      <c r="G4" s="69"/>
      <c r="H4" s="69"/>
      <c r="I4" s="69"/>
      <c r="J4" s="69"/>
      <c r="K4" s="69"/>
      <c r="L4" s="69"/>
      <c r="M4" s="69"/>
      <c r="N4" s="69"/>
    </row>
    <row r="5" spans="2:14" ht="15.75" thickBot="1" x14ac:dyDescent="0.3"/>
    <row r="6" spans="2:14" s="11" customFormat="1" ht="31.5" x14ac:dyDescent="0.25">
      <c r="B6" s="26" t="s">
        <v>440</v>
      </c>
      <c r="C6" s="104" t="s">
        <v>12</v>
      </c>
    </row>
    <row r="7" spans="2:14" s="11" customFormat="1" ht="69.95" customHeight="1" x14ac:dyDescent="0.25">
      <c r="B7" s="75" t="s">
        <v>441</v>
      </c>
      <c r="C7" s="110"/>
    </row>
    <row r="8" spans="2:14" s="11" customFormat="1" ht="20.25" customHeight="1" x14ac:dyDescent="0.25">
      <c r="B8" s="704" t="s">
        <v>442</v>
      </c>
      <c r="C8" s="111" t="s">
        <v>443</v>
      </c>
    </row>
    <row r="9" spans="2:14" s="11" customFormat="1" ht="90.75" customHeight="1" x14ac:dyDescent="0.25">
      <c r="B9" s="705"/>
      <c r="C9" s="296"/>
    </row>
    <row r="10" spans="2:14" s="11" customFormat="1" ht="58.5" customHeight="1" x14ac:dyDescent="0.25">
      <c r="B10" s="702" t="s">
        <v>444</v>
      </c>
      <c r="C10" s="703"/>
    </row>
    <row r="11" spans="2:14" s="11" customFormat="1" ht="69.95" customHeight="1" x14ac:dyDescent="0.25">
      <c r="B11" s="107" t="s">
        <v>445</v>
      </c>
      <c r="C11" s="77"/>
    </row>
    <row r="12" spans="2:14" s="11" customFormat="1" ht="69.95" customHeight="1" x14ac:dyDescent="0.25">
      <c r="B12" s="107" t="s">
        <v>446</v>
      </c>
      <c r="C12" s="77"/>
    </row>
    <row r="13" spans="2:14" s="11" customFormat="1" ht="46.5" customHeight="1" x14ac:dyDescent="0.25">
      <c r="B13" s="702" t="s">
        <v>447</v>
      </c>
      <c r="C13" s="703"/>
    </row>
    <row r="14" spans="2:14" s="11" customFormat="1" ht="108.75" customHeight="1" x14ac:dyDescent="0.25">
      <c r="B14" s="108" t="s">
        <v>448</v>
      </c>
      <c r="C14" s="112"/>
    </row>
    <row r="15" spans="2:14" s="11" customFormat="1" ht="69.95" customHeight="1" thickBot="1" x14ac:dyDescent="0.3">
      <c r="B15" s="109" t="s">
        <v>449</v>
      </c>
      <c r="C15" s="105"/>
    </row>
    <row r="16" spans="2:14" s="11" customFormat="1" ht="46.5" customHeight="1" x14ac:dyDescent="0.25">
      <c r="B16" s="702" t="s">
        <v>450</v>
      </c>
      <c r="C16" s="703"/>
    </row>
    <row r="17" spans="2:3" s="11" customFormat="1" ht="69.95" customHeight="1" x14ac:dyDescent="0.25">
      <c r="B17" s="108" t="s">
        <v>451</v>
      </c>
      <c r="C17" s="112"/>
    </row>
    <row r="18" spans="2:3" s="11" customFormat="1" ht="69.95" customHeight="1" x14ac:dyDescent="0.25">
      <c r="B18" s="108" t="s">
        <v>452</v>
      </c>
      <c r="C18" s="112"/>
    </row>
    <row r="19" spans="2:3" s="11" customFormat="1" ht="69.95" customHeight="1" thickBot="1" x14ac:dyDescent="0.3">
      <c r="B19" s="109" t="s">
        <v>453</v>
      </c>
      <c r="C19" s="105"/>
    </row>
    <row r="20" spans="2:3" s="1" customFormat="1" x14ac:dyDescent="0.2">
      <c r="B20" s="19"/>
    </row>
    <row r="21" spans="2:3" s="1" customFormat="1" hidden="1" x14ac:dyDescent="0.2">
      <c r="B21" s="19"/>
    </row>
    <row r="22" spans="2:3" s="1" customFormat="1" hidden="1" x14ac:dyDescent="0.2">
      <c r="B22" s="19"/>
    </row>
    <row r="23" spans="2:3" s="1" customFormat="1" hidden="1" x14ac:dyDescent="0.2">
      <c r="B23" s="19"/>
    </row>
    <row r="24" spans="2:3" s="1" customFormat="1" hidden="1" x14ac:dyDescent="0.2">
      <c r="B24" s="19"/>
    </row>
    <row r="25" spans="2:3" s="1" customFormat="1" hidden="1" x14ac:dyDescent="0.2">
      <c r="B25" s="19"/>
    </row>
    <row r="26" spans="2:3" s="1" customFormat="1" hidden="1" x14ac:dyDescent="0.2">
      <c r="B26" s="19"/>
    </row>
    <row r="27" spans="2:3" s="1" customFormat="1" hidden="1" x14ac:dyDescent="0.2">
      <c r="B27" s="19"/>
    </row>
    <row r="28" spans="2:3" s="1" customFormat="1" hidden="1" x14ac:dyDescent="0.2">
      <c r="B28" s="19"/>
    </row>
    <row r="29" spans="2:3" s="1" customFormat="1" hidden="1" x14ac:dyDescent="0.2">
      <c r="B29" s="19"/>
    </row>
    <row r="30" spans="2:3" s="1" customFormat="1" hidden="1" x14ac:dyDescent="0.2">
      <c r="B30" s="19"/>
    </row>
    <row r="31" spans="2:3" s="1" customFormat="1" hidden="1" x14ac:dyDescent="0.2">
      <c r="B31" s="19"/>
    </row>
    <row r="32" spans="2:3" s="1" customFormat="1" hidden="1" x14ac:dyDescent="0.2">
      <c r="B32" s="19"/>
    </row>
    <row r="33" spans="2:2" s="1" customFormat="1" hidden="1" x14ac:dyDescent="0.2">
      <c r="B33" s="19"/>
    </row>
    <row r="34" spans="2:2" s="1" customFormat="1" hidden="1" x14ac:dyDescent="0.2">
      <c r="B34" s="19"/>
    </row>
    <row r="35" spans="2:2" s="1" customFormat="1" hidden="1" x14ac:dyDescent="0.2">
      <c r="B35" s="19"/>
    </row>
    <row r="36" spans="2:2" s="1" customFormat="1" hidden="1" x14ac:dyDescent="0.2">
      <c r="B36" s="19"/>
    </row>
    <row r="37" spans="2:2" s="1" customFormat="1" hidden="1" x14ac:dyDescent="0.2">
      <c r="B37" s="19"/>
    </row>
    <row r="38" spans="2:2" s="1" customFormat="1" hidden="1" x14ac:dyDescent="0.2">
      <c r="B38" s="19"/>
    </row>
    <row r="39" spans="2:2" s="1" customFormat="1" hidden="1" x14ac:dyDescent="0.2">
      <c r="B39" s="19"/>
    </row>
    <row r="40" spans="2:2" s="1" customFormat="1" hidden="1" x14ac:dyDescent="0.2">
      <c r="B40" s="19"/>
    </row>
    <row r="41" spans="2:2" s="1" customFormat="1" hidden="1" x14ac:dyDescent="0.2">
      <c r="B41" s="19"/>
    </row>
    <row r="42" spans="2:2" s="1" customFormat="1" hidden="1" x14ac:dyDescent="0.2">
      <c r="B42" s="19"/>
    </row>
    <row r="43" spans="2:2" s="1" customFormat="1" hidden="1" x14ac:dyDescent="0.2">
      <c r="B43" s="19"/>
    </row>
    <row r="44" spans="2:2" s="1" customFormat="1" hidden="1" x14ac:dyDescent="0.2">
      <c r="B44" s="19"/>
    </row>
    <row r="45" spans="2:2" s="1" customFormat="1" hidden="1" x14ac:dyDescent="0.2">
      <c r="B45" s="19"/>
    </row>
    <row r="46" spans="2:2" s="1" customFormat="1" hidden="1" x14ac:dyDescent="0.2">
      <c r="B46" s="19"/>
    </row>
    <row r="47" spans="2:2" s="1" customFormat="1" hidden="1" x14ac:dyDescent="0.2">
      <c r="B47" s="19"/>
    </row>
    <row r="48" spans="2:2" s="1" customFormat="1" hidden="1" x14ac:dyDescent="0.2">
      <c r="B48" s="19"/>
    </row>
    <row r="49" spans="2:2" s="1" customFormat="1" hidden="1" x14ac:dyDescent="0.2">
      <c r="B49" s="19"/>
    </row>
    <row r="50" spans="2:2" s="1" customFormat="1" hidden="1" x14ac:dyDescent="0.2">
      <c r="B50" s="19"/>
    </row>
    <row r="51" spans="2:2" s="1" customFormat="1" hidden="1" x14ac:dyDescent="0.2">
      <c r="B51" s="19"/>
    </row>
    <row r="52" spans="2:2" s="1" customFormat="1" hidden="1" x14ac:dyDescent="0.2">
      <c r="B52" s="19"/>
    </row>
    <row r="53" spans="2:2" s="1" customFormat="1" hidden="1" x14ac:dyDescent="0.2">
      <c r="B53" s="19"/>
    </row>
    <row r="54" spans="2:2" s="1" customFormat="1" hidden="1" x14ac:dyDescent="0.2">
      <c r="B54" s="19"/>
    </row>
    <row r="55" spans="2:2" s="1" customFormat="1" hidden="1" x14ac:dyDescent="0.2">
      <c r="B55" s="19"/>
    </row>
    <row r="56" spans="2:2" s="1" customFormat="1" hidden="1" x14ac:dyDescent="0.2">
      <c r="B56" s="19"/>
    </row>
    <row r="57" spans="2:2" s="1" customFormat="1" hidden="1" x14ac:dyDescent="0.2">
      <c r="B57" s="19"/>
    </row>
    <row r="58" spans="2:2" s="1" customFormat="1" hidden="1" x14ac:dyDescent="0.2">
      <c r="B58" s="19"/>
    </row>
    <row r="59" spans="2:2" s="1" customFormat="1" hidden="1" x14ac:dyDescent="0.2">
      <c r="B59" s="19"/>
    </row>
    <row r="60" spans="2:2" s="1" customFormat="1" hidden="1" x14ac:dyDescent="0.2">
      <c r="B60" s="19"/>
    </row>
    <row r="61" spans="2:2" s="1" customFormat="1" hidden="1" x14ac:dyDescent="0.2">
      <c r="B61" s="19"/>
    </row>
    <row r="62" spans="2:2" s="1" customFormat="1" hidden="1" x14ac:dyDescent="0.2">
      <c r="B62" s="19"/>
    </row>
    <row r="63" spans="2:2" s="1" customFormat="1" hidden="1" x14ac:dyDescent="0.2">
      <c r="B63" s="19"/>
    </row>
    <row r="64" spans="2:2" s="1" customFormat="1" hidden="1" x14ac:dyDescent="0.2">
      <c r="B64" s="19"/>
    </row>
    <row r="65" spans="2:2" s="1" customFormat="1" hidden="1" x14ac:dyDescent="0.2">
      <c r="B65" s="19"/>
    </row>
    <row r="66" spans="2:2" s="1" customFormat="1" hidden="1" x14ac:dyDescent="0.2">
      <c r="B66" s="19"/>
    </row>
    <row r="67" spans="2:2" s="1" customFormat="1" hidden="1" x14ac:dyDescent="0.2">
      <c r="B67" s="19"/>
    </row>
    <row r="68" spans="2:2" s="1" customFormat="1" hidden="1" x14ac:dyDescent="0.2">
      <c r="B68" s="19"/>
    </row>
    <row r="69" spans="2:2" s="1" customFormat="1" hidden="1" x14ac:dyDescent="0.2">
      <c r="B69" s="19"/>
    </row>
    <row r="70" spans="2:2" s="1" customFormat="1" hidden="1" x14ac:dyDescent="0.2">
      <c r="B70" s="19"/>
    </row>
    <row r="71" spans="2:2" s="1" customFormat="1" hidden="1" x14ac:dyDescent="0.2">
      <c r="B71" s="19"/>
    </row>
    <row r="72" spans="2:2" s="1" customFormat="1" hidden="1" x14ac:dyDescent="0.2">
      <c r="B72" s="19"/>
    </row>
  </sheetData>
  <mergeCells count="4">
    <mergeCell ref="B10:C10"/>
    <mergeCell ref="B13:C13"/>
    <mergeCell ref="B16:C16"/>
    <mergeCell ref="B8:B9"/>
  </mergeCells>
  <hyperlinks>
    <hyperlink ref="C8" location="Engagement!A1" display="Link to engagement tab" xr:uid="{00000000-0004-0000-1000-000000000000}"/>
  </hyperlinks>
  <pageMargins left="0.7" right="0.7" top="0.75" bottom="0.75" header="0.3" footer="0.3"/>
  <pageSetup paperSize="9" scale="51" orientation="portrait" r:id="rId1"/>
  <headerFooter>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29"/>
  <sheetViews>
    <sheetView workbookViewId="0">
      <selection activeCell="A9" sqref="A9"/>
    </sheetView>
  </sheetViews>
  <sheetFormatPr defaultRowHeight="15" x14ac:dyDescent="0.25"/>
  <sheetData>
    <row r="1" spans="1:1" x14ac:dyDescent="0.25">
      <c r="A1" t="s">
        <v>9</v>
      </c>
    </row>
    <row r="2" spans="1:1" x14ac:dyDescent="0.25">
      <c r="A2" t="s">
        <v>10</v>
      </c>
    </row>
    <row r="5" spans="1:1" x14ac:dyDescent="0.25">
      <c r="A5">
        <v>-1</v>
      </c>
    </row>
    <row r="6" spans="1:1" x14ac:dyDescent="0.25">
      <c r="A6">
        <v>0</v>
      </c>
    </row>
    <row r="7" spans="1:1" x14ac:dyDescent="0.25">
      <c r="A7">
        <v>1</v>
      </c>
    </row>
    <row r="8" spans="1:1" x14ac:dyDescent="0.25">
      <c r="A8" t="s">
        <v>11</v>
      </c>
    </row>
    <row r="9" spans="1:1" x14ac:dyDescent="0.25">
      <c r="A9" t="s">
        <v>12</v>
      </c>
    </row>
    <row r="11" spans="1:1" x14ac:dyDescent="0.25">
      <c r="A11">
        <v>0</v>
      </c>
    </row>
    <row r="12" spans="1:1" x14ac:dyDescent="0.25">
      <c r="A12">
        <v>1</v>
      </c>
    </row>
    <row r="13" spans="1:1" x14ac:dyDescent="0.25">
      <c r="A13">
        <v>2</v>
      </c>
    </row>
    <row r="14" spans="1:1" x14ac:dyDescent="0.25">
      <c r="A14">
        <v>3</v>
      </c>
    </row>
    <row r="15" spans="1:1" x14ac:dyDescent="0.25">
      <c r="A15">
        <v>4</v>
      </c>
    </row>
    <row r="16" spans="1:1" x14ac:dyDescent="0.25">
      <c r="A16">
        <v>5</v>
      </c>
    </row>
    <row r="18" spans="1:1" x14ac:dyDescent="0.25">
      <c r="A18">
        <v>0</v>
      </c>
    </row>
    <row r="19" spans="1:1" x14ac:dyDescent="0.25">
      <c r="A19">
        <v>1</v>
      </c>
    </row>
    <row r="20" spans="1:1" x14ac:dyDescent="0.25">
      <c r="A20">
        <v>2</v>
      </c>
    </row>
    <row r="21" spans="1:1" x14ac:dyDescent="0.25">
      <c r="A21">
        <v>3</v>
      </c>
    </row>
    <row r="22" spans="1:1" x14ac:dyDescent="0.25">
      <c r="A22">
        <v>4</v>
      </c>
    </row>
    <row r="23" spans="1:1" x14ac:dyDescent="0.25">
      <c r="A23">
        <v>5</v>
      </c>
    </row>
    <row r="24" spans="1:1" x14ac:dyDescent="0.25">
      <c r="A24">
        <v>0</v>
      </c>
    </row>
    <row r="25" spans="1:1" x14ac:dyDescent="0.25">
      <c r="A25">
        <v>-1</v>
      </c>
    </row>
    <row r="26" spans="1:1" x14ac:dyDescent="0.25">
      <c r="A26">
        <v>-2</v>
      </c>
    </row>
    <row r="27" spans="1:1" x14ac:dyDescent="0.25">
      <c r="A27">
        <v>-3</v>
      </c>
    </row>
    <row r="28" spans="1:1" x14ac:dyDescent="0.25">
      <c r="A28">
        <v>-4</v>
      </c>
    </row>
    <row r="29" spans="1:1" x14ac:dyDescent="0.25">
      <c r="A29">
        <v>-5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7030A0"/>
    <pageSetUpPr fitToPage="1"/>
  </sheetPr>
  <dimension ref="A1:E21"/>
  <sheetViews>
    <sheetView showGridLines="0" showRowColHeaders="0" workbookViewId="0">
      <selection activeCell="C1" sqref="C1"/>
    </sheetView>
  </sheetViews>
  <sheetFormatPr defaultColWidth="0" defaultRowHeight="15" zeroHeight="1" x14ac:dyDescent="0.2"/>
  <cols>
    <col min="1" max="1" width="3.42578125" style="1" customWidth="1"/>
    <col min="2" max="2" width="6.42578125" style="1" customWidth="1"/>
    <col min="3" max="3" width="105.42578125" style="1" customWidth="1"/>
    <col min="4" max="4" width="9.140625" style="1" customWidth="1"/>
    <col min="5" max="5" width="6" style="1" customWidth="1"/>
    <col min="6" max="16384" width="9.140625" style="1" hidden="1"/>
  </cols>
  <sheetData>
    <row r="1" spans="2:4" x14ac:dyDescent="0.2"/>
    <row r="2" spans="2:4" ht="18" x14ac:dyDescent="0.2">
      <c r="B2" s="706" t="s">
        <v>454</v>
      </c>
      <c r="C2" s="706"/>
      <c r="D2" s="706"/>
    </row>
    <row r="3" spans="2:4" x14ac:dyDescent="0.2"/>
    <row r="4" spans="2:4" ht="15.75" x14ac:dyDescent="0.25">
      <c r="B4" s="223" t="s">
        <v>455</v>
      </c>
      <c r="C4" s="222"/>
      <c r="D4" s="222"/>
    </row>
    <row r="5" spans="2:4" ht="64.5" customHeight="1" x14ac:dyDescent="0.2">
      <c r="B5" s="221"/>
      <c r="C5" s="308" t="s">
        <v>2812</v>
      </c>
      <c r="D5" s="220"/>
    </row>
    <row r="6" spans="2:4" ht="53.1" customHeight="1" thickBot="1" x14ac:dyDescent="0.25">
      <c r="B6" s="707" t="s">
        <v>456</v>
      </c>
      <c r="C6" s="708"/>
      <c r="D6" s="219" t="s">
        <v>457</v>
      </c>
    </row>
    <row r="7" spans="2:4" ht="55.5" x14ac:dyDescent="0.2">
      <c r="B7" s="118">
        <v>1</v>
      </c>
      <c r="C7" s="9" t="s">
        <v>458</v>
      </c>
      <c r="D7" s="10"/>
    </row>
    <row r="8" spans="2:4" ht="60" x14ac:dyDescent="0.2">
      <c r="B8" s="119">
        <v>2</v>
      </c>
      <c r="C8" s="2" t="s">
        <v>459</v>
      </c>
      <c r="D8" s="4"/>
    </row>
    <row r="9" spans="2:4" ht="30" x14ac:dyDescent="0.2">
      <c r="B9" s="119">
        <v>3</v>
      </c>
      <c r="C9" s="2" t="s">
        <v>460</v>
      </c>
      <c r="D9" s="4"/>
    </row>
    <row r="10" spans="2:4" ht="45" x14ac:dyDescent="0.2">
      <c r="B10" s="119">
        <v>4</v>
      </c>
      <c r="C10" s="2" t="s">
        <v>461</v>
      </c>
      <c r="D10" s="4"/>
    </row>
    <row r="11" spans="2:4" ht="60" x14ac:dyDescent="0.2">
      <c r="B11" s="119">
        <v>5</v>
      </c>
      <c r="C11" s="2" t="s">
        <v>462</v>
      </c>
      <c r="D11" s="4"/>
    </row>
    <row r="12" spans="2:4" ht="45" customHeight="1" x14ac:dyDescent="0.2">
      <c r="B12" s="119">
        <v>6</v>
      </c>
      <c r="C12" s="2" t="s">
        <v>463</v>
      </c>
      <c r="D12" s="4"/>
    </row>
    <row r="13" spans="2:4" ht="49.5" customHeight="1" x14ac:dyDescent="0.2">
      <c r="B13" s="119">
        <v>7</v>
      </c>
      <c r="C13" s="2" t="s">
        <v>464</v>
      </c>
      <c r="D13" s="4"/>
    </row>
    <row r="14" spans="2:4" ht="60" x14ac:dyDescent="0.2">
      <c r="B14" s="119">
        <v>8</v>
      </c>
      <c r="C14" s="2" t="s">
        <v>465</v>
      </c>
      <c r="D14" s="4"/>
    </row>
    <row r="15" spans="2:4" ht="30" x14ac:dyDescent="0.2">
      <c r="B15" s="119">
        <v>9</v>
      </c>
      <c r="C15" s="2" t="s">
        <v>466</v>
      </c>
      <c r="D15" s="4"/>
    </row>
    <row r="16" spans="2:4" ht="30" x14ac:dyDescent="0.2">
      <c r="B16" s="119">
        <v>10</v>
      </c>
      <c r="C16" s="2" t="s">
        <v>467</v>
      </c>
      <c r="D16" s="4"/>
    </row>
    <row r="17" spans="2:4" ht="30.75" thickBot="1" x14ac:dyDescent="0.25">
      <c r="B17" s="215">
        <v>11</v>
      </c>
      <c r="C17" s="6" t="s">
        <v>468</v>
      </c>
      <c r="D17" s="4"/>
    </row>
    <row r="18" spans="2:4" ht="31.5" customHeight="1" thickBot="1" x14ac:dyDescent="0.25">
      <c r="B18" s="216"/>
      <c r="C18" s="217"/>
      <c r="D18" s="218"/>
    </row>
    <row r="19" spans="2:4" ht="30.75" thickBot="1" x14ac:dyDescent="0.25">
      <c r="B19" s="224" t="s">
        <v>469</v>
      </c>
      <c r="C19" s="6" t="s">
        <v>470</v>
      </c>
      <c r="D19" s="4"/>
    </row>
    <row r="20" spans="2:4" ht="45.75" customHeight="1" x14ac:dyDescent="0.2"/>
    <row r="21" spans="2:4" ht="45" x14ac:dyDescent="0.2">
      <c r="C21" s="14" t="s">
        <v>471</v>
      </c>
    </row>
  </sheetData>
  <mergeCells count="2">
    <mergeCell ref="B2:D2"/>
    <mergeCell ref="B6:C6"/>
  </mergeCells>
  <pageMargins left="0.7" right="0.7" top="0.75" bottom="0.75" header="0.3" footer="0.3"/>
  <pageSetup paperSize="9" scale="7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xdr:col>
                    <xdr:colOff>142875</xdr:colOff>
                    <xdr:row>6</xdr:row>
                    <xdr:rowOff>85725</xdr:rowOff>
                  </from>
                  <to>
                    <xdr:col>3</xdr:col>
                    <xdr:colOff>447675</xdr:colOff>
                    <xdr:row>6</xdr:row>
                    <xdr:rowOff>304800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xdr:col>
                    <xdr:colOff>142875</xdr:colOff>
                    <xdr:row>7</xdr:row>
                    <xdr:rowOff>295275</xdr:rowOff>
                  </from>
                  <to>
                    <xdr:col>3</xdr:col>
                    <xdr:colOff>447675</xdr:colOff>
                    <xdr:row>7</xdr:row>
                    <xdr:rowOff>504825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xdr:col>
                    <xdr:colOff>142875</xdr:colOff>
                    <xdr:row>8</xdr:row>
                    <xdr:rowOff>66675</xdr:rowOff>
                  </from>
                  <to>
                    <xdr:col>3</xdr:col>
                    <xdr:colOff>447675</xdr:colOff>
                    <xdr:row>8</xdr:row>
                    <xdr:rowOff>295275</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3</xdr:col>
                    <xdr:colOff>142875</xdr:colOff>
                    <xdr:row>9</xdr:row>
                    <xdr:rowOff>142875</xdr:rowOff>
                  </from>
                  <to>
                    <xdr:col>3</xdr:col>
                    <xdr:colOff>447675</xdr:colOff>
                    <xdr:row>9</xdr:row>
                    <xdr:rowOff>371475</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xdr:col>
                    <xdr:colOff>142875</xdr:colOff>
                    <xdr:row>10</xdr:row>
                    <xdr:rowOff>219075</xdr:rowOff>
                  </from>
                  <to>
                    <xdr:col>3</xdr:col>
                    <xdr:colOff>447675</xdr:colOff>
                    <xdr:row>10</xdr:row>
                    <xdr:rowOff>428625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xdr:col>
                    <xdr:colOff>142875</xdr:colOff>
                    <xdr:row>11</xdr:row>
                    <xdr:rowOff>66675</xdr:rowOff>
                  </from>
                  <to>
                    <xdr:col>3</xdr:col>
                    <xdr:colOff>447675</xdr:colOff>
                    <xdr:row>11</xdr:row>
                    <xdr:rowOff>295275</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xdr:col>
                    <xdr:colOff>142875</xdr:colOff>
                    <xdr:row>12</xdr:row>
                    <xdr:rowOff>180975</xdr:rowOff>
                  </from>
                  <to>
                    <xdr:col>3</xdr:col>
                    <xdr:colOff>447675</xdr:colOff>
                    <xdr:row>12</xdr:row>
                    <xdr:rowOff>390525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3</xdr:col>
                    <xdr:colOff>142875</xdr:colOff>
                    <xdr:row>13</xdr:row>
                    <xdr:rowOff>142875</xdr:rowOff>
                  </from>
                  <to>
                    <xdr:col>3</xdr:col>
                    <xdr:colOff>447675</xdr:colOff>
                    <xdr:row>13</xdr:row>
                    <xdr:rowOff>371475</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3</xdr:col>
                    <xdr:colOff>142875</xdr:colOff>
                    <xdr:row>14</xdr:row>
                    <xdr:rowOff>104775</xdr:rowOff>
                  </from>
                  <to>
                    <xdr:col>3</xdr:col>
                    <xdr:colOff>447675</xdr:colOff>
                    <xdr:row>14</xdr:row>
                    <xdr:rowOff>314325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xdr:col>
                    <xdr:colOff>142875</xdr:colOff>
                    <xdr:row>15</xdr:row>
                    <xdr:rowOff>85725</xdr:rowOff>
                  </from>
                  <to>
                    <xdr:col>3</xdr:col>
                    <xdr:colOff>447675</xdr:colOff>
                    <xdr:row>15</xdr:row>
                    <xdr:rowOff>304800</xdr:rowOff>
                  </to>
                </anchor>
              </controlPr>
            </control>
          </mc:Choice>
        </mc:AlternateContent>
        <mc:AlternateContent xmlns:mc="http://schemas.openxmlformats.org/markup-compatibility/2006">
          <mc:Choice Requires="x14">
            <control shapeId="32780" r:id="rId14" name="Check Box 12">
              <controlPr defaultSize="0" autoFill="0" autoLine="0" autoPict="0">
                <anchor moveWithCells="1">
                  <from>
                    <xdr:col>3</xdr:col>
                    <xdr:colOff>142875</xdr:colOff>
                    <xdr:row>16</xdr:row>
                    <xdr:rowOff>85725</xdr:rowOff>
                  </from>
                  <to>
                    <xdr:col>3</xdr:col>
                    <xdr:colOff>447675</xdr:colOff>
                    <xdr:row>16</xdr:row>
                    <xdr:rowOff>304800</xdr:rowOff>
                  </to>
                </anchor>
              </controlPr>
            </control>
          </mc:Choice>
        </mc:AlternateContent>
        <mc:AlternateContent xmlns:mc="http://schemas.openxmlformats.org/markup-compatibility/2006">
          <mc:Choice Requires="x14">
            <control shapeId="32781" r:id="rId15" name="Check Box 13">
              <controlPr defaultSize="0" autoFill="0" autoLine="0" autoPict="0">
                <anchor moveWithCells="1">
                  <from>
                    <xdr:col>3</xdr:col>
                    <xdr:colOff>180975</xdr:colOff>
                    <xdr:row>17</xdr:row>
                    <xdr:rowOff>371475</xdr:rowOff>
                  </from>
                  <to>
                    <xdr:col>3</xdr:col>
                    <xdr:colOff>485775</xdr:colOff>
                    <xdr:row>18</xdr:row>
                    <xdr:rowOff>381000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9" tint="-0.249977111117893"/>
    <pageSetUpPr fitToPage="1"/>
  </sheetPr>
  <dimension ref="A1:U30"/>
  <sheetViews>
    <sheetView showGridLines="0" showRowColHeaders="0" topLeftCell="A19" zoomScaleNormal="100" workbookViewId="0"/>
  </sheetViews>
  <sheetFormatPr defaultColWidth="0" defaultRowHeight="15" zeroHeight="1" x14ac:dyDescent="0.2"/>
  <cols>
    <col min="1" max="1" width="2.5703125" style="1" customWidth="1"/>
    <col min="2" max="2" width="9.140625" style="1" customWidth="1"/>
    <col min="3" max="3" width="10" style="1" customWidth="1"/>
    <col min="4" max="4" width="14.42578125" style="1" customWidth="1"/>
    <col min="5" max="5" width="23.42578125" style="1" customWidth="1"/>
    <col min="6" max="7" width="9.140625" style="1" customWidth="1"/>
    <col min="8" max="8" width="7.140625" style="1" customWidth="1"/>
    <col min="9" max="19" width="6.5703125" style="1" customWidth="1"/>
    <col min="20" max="20" width="3.5703125" style="1" customWidth="1"/>
    <col min="21" max="21" width="0" style="1" hidden="1" customWidth="1"/>
    <col min="22" max="16384" width="9.140625" style="1" hidden="1"/>
  </cols>
  <sheetData>
    <row r="1" spans="2:21" x14ac:dyDescent="0.2"/>
    <row r="2" spans="2:21" ht="30" customHeight="1" x14ac:dyDescent="0.25">
      <c r="B2" s="723" t="s">
        <v>324</v>
      </c>
      <c r="C2" s="724"/>
      <c r="D2" s="724"/>
      <c r="E2" s="725"/>
      <c r="G2" s="56"/>
      <c r="H2" s="626" t="s">
        <v>472</v>
      </c>
      <c r="I2" s="626"/>
      <c r="J2" s="626"/>
      <c r="K2" s="626"/>
      <c r="L2" s="626"/>
      <c r="M2" s="626"/>
      <c r="N2" s="57"/>
      <c r="O2" s="726" t="s">
        <v>323</v>
      </c>
      <c r="P2" s="726"/>
      <c r="Q2" s="726"/>
      <c r="R2" s="726"/>
      <c r="S2" s="727"/>
    </row>
    <row r="3" spans="2:21" ht="15" customHeight="1" x14ac:dyDescent="0.2">
      <c r="B3" s="305">
        <v>0</v>
      </c>
      <c r="C3" s="568" t="s">
        <v>473</v>
      </c>
      <c r="D3" s="566"/>
      <c r="E3" s="567"/>
      <c r="G3" s="728" t="s">
        <v>324</v>
      </c>
      <c r="H3" s="301"/>
      <c r="I3" s="301">
        <v>5</v>
      </c>
      <c r="J3" s="301">
        <v>4</v>
      </c>
      <c r="K3" s="301">
        <v>3</v>
      </c>
      <c r="L3" s="301">
        <v>2</v>
      </c>
      <c r="M3" s="301">
        <v>1</v>
      </c>
      <c r="N3" s="306">
        <v>0</v>
      </c>
      <c r="O3" s="301">
        <v>-1</v>
      </c>
      <c r="P3" s="301">
        <v>-2</v>
      </c>
      <c r="Q3" s="301">
        <v>-3</v>
      </c>
      <c r="R3" s="301">
        <v>-4</v>
      </c>
      <c r="S3" s="301">
        <v>-5</v>
      </c>
      <c r="U3" s="1">
        <v>0</v>
      </c>
    </row>
    <row r="4" spans="2:21" ht="15" customHeight="1" x14ac:dyDescent="0.2">
      <c r="B4" s="730">
        <v>1</v>
      </c>
      <c r="C4" s="732" t="s">
        <v>474</v>
      </c>
      <c r="D4" s="555" t="s">
        <v>475</v>
      </c>
      <c r="E4" s="734"/>
      <c r="G4" s="729"/>
      <c r="H4" s="306">
        <v>5</v>
      </c>
      <c r="I4" s="58">
        <f>$H4*I$3</f>
        <v>25</v>
      </c>
      <c r="J4" s="58">
        <f t="shared" ref="J4:S4" si="0">$H4*J$3</f>
        <v>20</v>
      </c>
      <c r="K4" s="58">
        <f t="shared" si="0"/>
        <v>15</v>
      </c>
      <c r="L4" s="58">
        <f t="shared" si="0"/>
        <v>10</v>
      </c>
      <c r="M4" s="58">
        <f t="shared" si="0"/>
        <v>5</v>
      </c>
      <c r="N4" s="58">
        <f t="shared" si="0"/>
        <v>0</v>
      </c>
      <c r="O4" s="59">
        <f t="shared" si="0"/>
        <v>-5</v>
      </c>
      <c r="P4" s="59">
        <f t="shared" si="0"/>
        <v>-10</v>
      </c>
      <c r="Q4" s="60">
        <f t="shared" si="0"/>
        <v>-15</v>
      </c>
      <c r="R4" s="60">
        <f t="shared" si="0"/>
        <v>-20</v>
      </c>
      <c r="S4" s="60">
        <f t="shared" si="0"/>
        <v>-25</v>
      </c>
      <c r="U4" s="1">
        <v>1</v>
      </c>
    </row>
    <row r="5" spans="2:21" ht="15" customHeight="1" x14ac:dyDescent="0.2">
      <c r="B5" s="731"/>
      <c r="C5" s="733"/>
      <c r="D5" s="735"/>
      <c r="E5" s="736"/>
      <c r="G5" s="729"/>
      <c r="H5" s="306">
        <v>4</v>
      </c>
      <c r="I5" s="58">
        <f t="shared" ref="I5:S8" si="1">$H5*I$3</f>
        <v>20</v>
      </c>
      <c r="J5" s="58">
        <f t="shared" si="1"/>
        <v>16</v>
      </c>
      <c r="K5" s="58">
        <f t="shared" si="1"/>
        <v>12</v>
      </c>
      <c r="L5" s="58">
        <f t="shared" si="1"/>
        <v>8</v>
      </c>
      <c r="M5" s="58">
        <f t="shared" si="1"/>
        <v>4</v>
      </c>
      <c r="N5" s="58">
        <f t="shared" si="1"/>
        <v>0</v>
      </c>
      <c r="O5" s="59">
        <f t="shared" si="1"/>
        <v>-4</v>
      </c>
      <c r="P5" s="59">
        <f t="shared" si="1"/>
        <v>-8</v>
      </c>
      <c r="Q5" s="60">
        <f t="shared" si="1"/>
        <v>-12</v>
      </c>
      <c r="R5" s="60">
        <f t="shared" si="1"/>
        <v>-16</v>
      </c>
      <c r="S5" s="60">
        <f t="shared" si="1"/>
        <v>-20</v>
      </c>
      <c r="U5" s="1">
        <v>2</v>
      </c>
    </row>
    <row r="6" spans="2:21" ht="15" customHeight="1" x14ac:dyDescent="0.2">
      <c r="B6" s="730">
        <v>2</v>
      </c>
      <c r="C6" s="732" t="s">
        <v>476</v>
      </c>
      <c r="D6" s="555" t="s">
        <v>477</v>
      </c>
      <c r="E6" s="734"/>
      <c r="G6" s="729"/>
      <c r="H6" s="306">
        <v>3</v>
      </c>
      <c r="I6" s="58">
        <f t="shared" si="1"/>
        <v>15</v>
      </c>
      <c r="J6" s="58">
        <f t="shared" si="1"/>
        <v>12</v>
      </c>
      <c r="K6" s="58">
        <f t="shared" si="1"/>
        <v>9</v>
      </c>
      <c r="L6" s="58">
        <f t="shared" si="1"/>
        <v>6</v>
      </c>
      <c r="M6" s="58">
        <f t="shared" si="1"/>
        <v>3</v>
      </c>
      <c r="N6" s="58">
        <f t="shared" si="1"/>
        <v>0</v>
      </c>
      <c r="O6" s="59">
        <f t="shared" si="1"/>
        <v>-3</v>
      </c>
      <c r="P6" s="59">
        <f t="shared" si="1"/>
        <v>-6</v>
      </c>
      <c r="Q6" s="59">
        <f t="shared" si="1"/>
        <v>-9</v>
      </c>
      <c r="R6" s="60">
        <f t="shared" si="1"/>
        <v>-12</v>
      </c>
      <c r="S6" s="60">
        <f t="shared" si="1"/>
        <v>-15</v>
      </c>
      <c r="U6" s="1">
        <v>3</v>
      </c>
    </row>
    <row r="7" spans="2:21" ht="15" customHeight="1" x14ac:dyDescent="0.2">
      <c r="B7" s="731"/>
      <c r="C7" s="733"/>
      <c r="D7" s="735"/>
      <c r="E7" s="736"/>
      <c r="G7" s="729"/>
      <c r="H7" s="306">
        <v>2</v>
      </c>
      <c r="I7" s="58">
        <f t="shared" si="1"/>
        <v>10</v>
      </c>
      <c r="J7" s="58">
        <f t="shared" si="1"/>
        <v>8</v>
      </c>
      <c r="K7" s="58">
        <f t="shared" si="1"/>
        <v>6</v>
      </c>
      <c r="L7" s="58">
        <f t="shared" si="1"/>
        <v>4</v>
      </c>
      <c r="M7" s="58">
        <f t="shared" si="1"/>
        <v>2</v>
      </c>
      <c r="N7" s="58">
        <f t="shared" si="1"/>
        <v>0</v>
      </c>
      <c r="O7" s="59">
        <f t="shared" si="1"/>
        <v>-2</v>
      </c>
      <c r="P7" s="59">
        <f t="shared" si="1"/>
        <v>-4</v>
      </c>
      <c r="Q7" s="59">
        <f t="shared" si="1"/>
        <v>-6</v>
      </c>
      <c r="R7" s="59">
        <f t="shared" si="1"/>
        <v>-8</v>
      </c>
      <c r="S7" s="59">
        <f t="shared" si="1"/>
        <v>-10</v>
      </c>
      <c r="U7" s="1">
        <v>4</v>
      </c>
    </row>
    <row r="8" spans="2:21" ht="15" customHeight="1" x14ac:dyDescent="0.2">
      <c r="B8" s="730">
        <v>3</v>
      </c>
      <c r="C8" s="732" t="s">
        <v>478</v>
      </c>
      <c r="D8" s="555" t="s">
        <v>479</v>
      </c>
      <c r="E8" s="734"/>
      <c r="G8" s="729"/>
      <c r="H8" s="306">
        <v>1</v>
      </c>
      <c r="I8" s="58">
        <f t="shared" si="1"/>
        <v>5</v>
      </c>
      <c r="J8" s="58">
        <f t="shared" si="1"/>
        <v>4</v>
      </c>
      <c r="K8" s="58">
        <f t="shared" si="1"/>
        <v>3</v>
      </c>
      <c r="L8" s="58">
        <f t="shared" si="1"/>
        <v>2</v>
      </c>
      <c r="M8" s="58">
        <f t="shared" si="1"/>
        <v>1</v>
      </c>
      <c r="N8" s="58">
        <f t="shared" si="1"/>
        <v>0</v>
      </c>
      <c r="O8" s="59">
        <f t="shared" si="1"/>
        <v>-1</v>
      </c>
      <c r="P8" s="59">
        <f t="shared" si="1"/>
        <v>-2</v>
      </c>
      <c r="Q8" s="59">
        <f t="shared" si="1"/>
        <v>-3</v>
      </c>
      <c r="R8" s="59">
        <f t="shared" si="1"/>
        <v>-4</v>
      </c>
      <c r="S8" s="59">
        <f t="shared" si="1"/>
        <v>-5</v>
      </c>
      <c r="U8" s="1">
        <v>5</v>
      </c>
    </row>
    <row r="9" spans="2:21" ht="15" customHeight="1" x14ac:dyDescent="0.2">
      <c r="B9" s="731"/>
      <c r="C9" s="733"/>
      <c r="D9" s="735"/>
      <c r="E9" s="736"/>
    </row>
    <row r="10" spans="2:21" ht="15" customHeight="1" x14ac:dyDescent="0.2">
      <c r="B10" s="730">
        <v>4</v>
      </c>
      <c r="C10" s="732" t="s">
        <v>480</v>
      </c>
      <c r="D10" s="555" t="s">
        <v>481</v>
      </c>
      <c r="E10" s="734"/>
      <c r="G10" s="723" t="s">
        <v>482</v>
      </c>
      <c r="H10" s="724"/>
      <c r="I10" s="724"/>
      <c r="J10" s="724"/>
      <c r="K10" s="724"/>
      <c r="L10" s="724"/>
      <c r="M10" s="724"/>
      <c r="N10" s="724"/>
      <c r="O10" s="724"/>
      <c r="P10" s="724"/>
      <c r="Q10" s="724"/>
      <c r="R10" s="724"/>
      <c r="S10" s="725"/>
    </row>
    <row r="11" spans="2:21" ht="15" customHeight="1" x14ac:dyDescent="0.2">
      <c r="B11" s="731"/>
      <c r="C11" s="733"/>
      <c r="D11" s="735"/>
      <c r="E11" s="736"/>
      <c r="G11" s="738"/>
      <c r="H11" s="738"/>
      <c r="I11" s="738"/>
      <c r="J11" s="737" t="s">
        <v>472</v>
      </c>
      <c r="K11" s="737"/>
      <c r="L11" s="737"/>
      <c r="M11" s="737"/>
      <c r="N11" s="737"/>
      <c r="O11" s="737"/>
      <c r="P11" s="737"/>
      <c r="Q11" s="737"/>
      <c r="R11" s="737"/>
      <c r="S11" s="737"/>
    </row>
    <row r="12" spans="2:21" ht="15" customHeight="1" x14ac:dyDescent="0.2">
      <c r="B12" s="730">
        <v>5</v>
      </c>
      <c r="C12" s="732" t="s">
        <v>483</v>
      </c>
      <c r="D12" s="555" t="s">
        <v>484</v>
      </c>
      <c r="E12" s="734"/>
      <c r="G12" s="739"/>
      <c r="H12" s="739"/>
      <c r="I12" s="739"/>
      <c r="J12" s="737" t="s">
        <v>485</v>
      </c>
      <c r="K12" s="737"/>
      <c r="L12" s="737"/>
      <c r="M12" s="737"/>
      <c r="N12" s="737"/>
      <c r="O12" s="737"/>
      <c r="P12" s="737"/>
      <c r="Q12" s="737"/>
      <c r="R12" s="737"/>
      <c r="S12" s="737"/>
    </row>
    <row r="13" spans="2:21" ht="15" customHeight="1" x14ac:dyDescent="0.2">
      <c r="B13" s="731"/>
      <c r="C13" s="733"/>
      <c r="D13" s="735"/>
      <c r="E13" s="736"/>
      <c r="G13" s="740"/>
      <c r="H13" s="740"/>
      <c r="I13" s="740"/>
      <c r="J13" s="737" t="s">
        <v>486</v>
      </c>
      <c r="K13" s="737"/>
      <c r="L13" s="737"/>
      <c r="M13" s="737"/>
      <c r="N13" s="737"/>
      <c r="O13" s="737"/>
      <c r="P13" s="737"/>
      <c r="Q13" s="737"/>
      <c r="R13" s="737"/>
      <c r="S13" s="737"/>
    </row>
    <row r="14" spans="2:21" ht="15.75" x14ac:dyDescent="0.2">
      <c r="B14" s="288"/>
      <c r="C14" s="61"/>
      <c r="D14" s="281"/>
    </row>
    <row r="15" spans="2:21" x14ac:dyDescent="0.2"/>
    <row r="16" spans="2:21" ht="15.75" x14ac:dyDescent="0.2">
      <c r="B16" s="709" t="s">
        <v>487</v>
      </c>
      <c r="C16" s="709"/>
      <c r="D16" s="709"/>
      <c r="E16" s="709"/>
      <c r="F16" s="709"/>
      <c r="G16" s="709"/>
      <c r="H16" s="709"/>
      <c r="I16" s="709"/>
      <c r="J16" s="709"/>
      <c r="K16" s="709"/>
      <c r="L16" s="709"/>
      <c r="M16" s="709"/>
      <c r="N16" s="709"/>
      <c r="O16" s="709"/>
      <c r="P16" s="709"/>
      <c r="Q16" s="709"/>
      <c r="R16" s="709"/>
      <c r="S16" s="709"/>
    </row>
    <row r="17" spans="2:19" x14ac:dyDescent="0.2">
      <c r="B17" s="710" t="s">
        <v>488</v>
      </c>
      <c r="C17" s="712" t="s">
        <v>489</v>
      </c>
      <c r="D17" s="713"/>
      <c r="E17" s="716" t="s">
        <v>490</v>
      </c>
      <c r="F17" s="717"/>
      <c r="G17" s="717"/>
      <c r="H17" s="717"/>
      <c r="I17" s="717"/>
      <c r="J17" s="717"/>
      <c r="K17" s="717"/>
      <c r="L17" s="717"/>
      <c r="M17" s="717"/>
      <c r="N17" s="717"/>
      <c r="O17" s="717"/>
      <c r="P17" s="717"/>
      <c r="Q17" s="717"/>
      <c r="R17" s="717"/>
      <c r="S17" s="718"/>
    </row>
    <row r="18" spans="2:19" x14ac:dyDescent="0.2">
      <c r="B18" s="711"/>
      <c r="C18" s="714"/>
      <c r="D18" s="715"/>
      <c r="E18" s="719"/>
      <c r="F18" s="720"/>
      <c r="G18" s="720"/>
      <c r="H18" s="720"/>
      <c r="I18" s="720"/>
      <c r="J18" s="720"/>
      <c r="K18" s="720"/>
      <c r="L18" s="720"/>
      <c r="M18" s="720"/>
      <c r="N18" s="720"/>
      <c r="O18" s="720"/>
      <c r="P18" s="720"/>
      <c r="Q18" s="720"/>
      <c r="R18" s="720"/>
      <c r="S18" s="721"/>
    </row>
    <row r="19" spans="2:19" ht="77.099999999999994" customHeight="1" x14ac:dyDescent="0.2">
      <c r="B19" s="722" t="s">
        <v>7</v>
      </c>
      <c r="C19" s="305">
        <v>5</v>
      </c>
      <c r="D19" s="302" t="s">
        <v>491</v>
      </c>
      <c r="E19" s="542" t="s">
        <v>492</v>
      </c>
      <c r="F19" s="535"/>
      <c r="G19" s="535"/>
      <c r="H19" s="535"/>
      <c r="I19" s="535"/>
      <c r="J19" s="535"/>
      <c r="K19" s="535"/>
      <c r="L19" s="535"/>
      <c r="M19" s="535"/>
      <c r="N19" s="535"/>
      <c r="O19" s="535"/>
      <c r="P19" s="535"/>
      <c r="Q19" s="535"/>
      <c r="R19" s="535"/>
      <c r="S19" s="536"/>
    </row>
    <row r="20" spans="2:19" ht="62.25" customHeight="1" x14ac:dyDescent="0.2">
      <c r="B20" s="722"/>
      <c r="C20" s="305">
        <v>4</v>
      </c>
      <c r="D20" s="307" t="s">
        <v>493</v>
      </c>
      <c r="E20" s="542" t="s">
        <v>494</v>
      </c>
      <c r="F20" s="535"/>
      <c r="G20" s="535"/>
      <c r="H20" s="535"/>
      <c r="I20" s="535"/>
      <c r="J20" s="535"/>
      <c r="K20" s="535"/>
      <c r="L20" s="535"/>
      <c r="M20" s="535"/>
      <c r="N20" s="535"/>
      <c r="O20" s="535"/>
      <c r="P20" s="535"/>
      <c r="Q20" s="535"/>
      <c r="R20" s="535"/>
      <c r="S20" s="536"/>
    </row>
    <row r="21" spans="2:19" ht="48.75" customHeight="1" x14ac:dyDescent="0.2">
      <c r="B21" s="722"/>
      <c r="C21" s="305">
        <v>3</v>
      </c>
      <c r="D21" s="307" t="s">
        <v>495</v>
      </c>
      <c r="E21" s="542" t="s">
        <v>496</v>
      </c>
      <c r="F21" s="535"/>
      <c r="G21" s="535"/>
      <c r="H21" s="535"/>
      <c r="I21" s="535"/>
      <c r="J21" s="535"/>
      <c r="K21" s="535"/>
      <c r="L21" s="535"/>
      <c r="M21" s="535"/>
      <c r="N21" s="535"/>
      <c r="O21" s="535"/>
      <c r="P21" s="535"/>
      <c r="Q21" s="535"/>
      <c r="R21" s="535"/>
      <c r="S21" s="536"/>
    </row>
    <row r="22" spans="2:19" ht="49.5" customHeight="1" x14ac:dyDescent="0.2">
      <c r="B22" s="722"/>
      <c r="C22" s="305">
        <v>2</v>
      </c>
      <c r="D22" s="307" t="s">
        <v>497</v>
      </c>
      <c r="E22" s="542" t="s">
        <v>498</v>
      </c>
      <c r="F22" s="535"/>
      <c r="G22" s="535"/>
      <c r="H22" s="535"/>
      <c r="I22" s="535"/>
      <c r="J22" s="535"/>
      <c r="K22" s="535"/>
      <c r="L22" s="535"/>
      <c r="M22" s="535"/>
      <c r="N22" s="535"/>
      <c r="O22" s="535"/>
      <c r="P22" s="535"/>
      <c r="Q22" s="535"/>
      <c r="R22" s="535"/>
      <c r="S22" s="536"/>
    </row>
    <row r="23" spans="2:19" ht="48.75" customHeight="1" x14ac:dyDescent="0.2">
      <c r="B23" s="722"/>
      <c r="C23" s="305">
        <v>1</v>
      </c>
      <c r="D23" s="307" t="s">
        <v>499</v>
      </c>
      <c r="E23" s="542" t="s">
        <v>500</v>
      </c>
      <c r="F23" s="535"/>
      <c r="G23" s="535"/>
      <c r="H23" s="535"/>
      <c r="I23" s="535"/>
      <c r="J23" s="535"/>
      <c r="K23" s="535"/>
      <c r="L23" s="535"/>
      <c r="M23" s="535"/>
      <c r="N23" s="535"/>
      <c r="O23" s="535"/>
      <c r="P23" s="535"/>
      <c r="Q23" s="535"/>
      <c r="R23" s="535"/>
      <c r="S23" s="536"/>
    </row>
    <row r="24" spans="2:19" ht="30" customHeight="1" x14ac:dyDescent="0.2">
      <c r="B24" s="305" t="s">
        <v>501</v>
      </c>
      <c r="C24" s="305">
        <v>0</v>
      </c>
      <c r="D24" s="307" t="s">
        <v>501</v>
      </c>
      <c r="E24" s="568" t="s">
        <v>502</v>
      </c>
      <c r="F24" s="566"/>
      <c r="G24" s="566"/>
      <c r="H24" s="566"/>
      <c r="I24" s="566"/>
      <c r="J24" s="566"/>
      <c r="K24" s="566"/>
      <c r="L24" s="566"/>
      <c r="M24" s="566"/>
      <c r="N24" s="566"/>
      <c r="O24" s="566"/>
      <c r="P24" s="566"/>
      <c r="Q24" s="566"/>
      <c r="R24" s="566"/>
      <c r="S24" s="567"/>
    </row>
    <row r="25" spans="2:19" ht="78.75" customHeight="1" x14ac:dyDescent="0.2">
      <c r="B25" s="722" t="s">
        <v>8</v>
      </c>
      <c r="C25" s="305">
        <v>-1</v>
      </c>
      <c r="D25" s="307" t="s">
        <v>499</v>
      </c>
      <c r="E25" s="542" t="s">
        <v>503</v>
      </c>
      <c r="F25" s="535"/>
      <c r="G25" s="535"/>
      <c r="H25" s="535"/>
      <c r="I25" s="535"/>
      <c r="J25" s="535"/>
      <c r="K25" s="535"/>
      <c r="L25" s="535"/>
      <c r="M25" s="535"/>
      <c r="N25" s="535"/>
      <c r="O25" s="535"/>
      <c r="P25" s="535"/>
      <c r="Q25" s="535"/>
      <c r="R25" s="535"/>
      <c r="S25" s="536"/>
    </row>
    <row r="26" spans="2:19" ht="66" customHeight="1" x14ac:dyDescent="0.2">
      <c r="B26" s="722"/>
      <c r="C26" s="305">
        <v>-2</v>
      </c>
      <c r="D26" s="307" t="s">
        <v>497</v>
      </c>
      <c r="E26" s="542" t="s">
        <v>504</v>
      </c>
      <c r="F26" s="535"/>
      <c r="G26" s="535"/>
      <c r="H26" s="535"/>
      <c r="I26" s="535"/>
      <c r="J26" s="535"/>
      <c r="K26" s="535"/>
      <c r="L26" s="535"/>
      <c r="M26" s="535"/>
      <c r="N26" s="535"/>
      <c r="O26" s="535"/>
      <c r="P26" s="535"/>
      <c r="Q26" s="535"/>
      <c r="R26" s="535"/>
      <c r="S26" s="536"/>
    </row>
    <row r="27" spans="2:19" ht="63.75" customHeight="1" x14ac:dyDescent="0.2">
      <c r="B27" s="722"/>
      <c r="C27" s="305">
        <v>-3</v>
      </c>
      <c r="D27" s="307" t="s">
        <v>495</v>
      </c>
      <c r="E27" s="542" t="s">
        <v>505</v>
      </c>
      <c r="F27" s="535"/>
      <c r="G27" s="535"/>
      <c r="H27" s="535"/>
      <c r="I27" s="535"/>
      <c r="J27" s="535"/>
      <c r="K27" s="535"/>
      <c r="L27" s="535"/>
      <c r="M27" s="535"/>
      <c r="N27" s="535"/>
      <c r="O27" s="535"/>
      <c r="P27" s="535"/>
      <c r="Q27" s="535"/>
      <c r="R27" s="535"/>
      <c r="S27" s="536"/>
    </row>
    <row r="28" spans="2:19" ht="64.5" customHeight="1" x14ac:dyDescent="0.2">
      <c r="B28" s="722"/>
      <c r="C28" s="305">
        <v>-4</v>
      </c>
      <c r="D28" s="307" t="s">
        <v>493</v>
      </c>
      <c r="E28" s="542" t="s">
        <v>506</v>
      </c>
      <c r="F28" s="535"/>
      <c r="G28" s="535"/>
      <c r="H28" s="535"/>
      <c r="I28" s="535"/>
      <c r="J28" s="535"/>
      <c r="K28" s="535"/>
      <c r="L28" s="535"/>
      <c r="M28" s="535"/>
      <c r="N28" s="535"/>
      <c r="O28" s="535"/>
      <c r="P28" s="535"/>
      <c r="Q28" s="535"/>
      <c r="R28" s="535"/>
      <c r="S28" s="536"/>
    </row>
    <row r="29" spans="2:19" ht="96" customHeight="1" x14ac:dyDescent="0.2">
      <c r="B29" s="722"/>
      <c r="C29" s="305">
        <v>-5</v>
      </c>
      <c r="D29" s="307" t="s">
        <v>507</v>
      </c>
      <c r="E29" s="542" t="s">
        <v>508</v>
      </c>
      <c r="F29" s="535"/>
      <c r="G29" s="535"/>
      <c r="H29" s="535"/>
      <c r="I29" s="535"/>
      <c r="J29" s="535"/>
      <c r="K29" s="535"/>
      <c r="L29" s="535"/>
      <c r="M29" s="535"/>
      <c r="N29" s="535"/>
      <c r="O29" s="535"/>
      <c r="P29" s="535"/>
      <c r="Q29" s="535"/>
      <c r="R29" s="535"/>
      <c r="S29" s="536"/>
    </row>
    <row r="30" spans="2:19" x14ac:dyDescent="0.2"/>
  </sheetData>
  <mergeCells count="44">
    <mergeCell ref="J13:S13"/>
    <mergeCell ref="B10:B11"/>
    <mergeCell ref="C10:C11"/>
    <mergeCell ref="B12:B13"/>
    <mergeCell ref="C12:C13"/>
    <mergeCell ref="G10:S10"/>
    <mergeCell ref="G11:I11"/>
    <mergeCell ref="J11:S11"/>
    <mergeCell ref="G12:I12"/>
    <mergeCell ref="J12:S12"/>
    <mergeCell ref="G13:I13"/>
    <mergeCell ref="D12:E13"/>
    <mergeCell ref="D10:E11"/>
    <mergeCell ref="B2:E2"/>
    <mergeCell ref="H2:M2"/>
    <mergeCell ref="O2:S2"/>
    <mergeCell ref="G3:G8"/>
    <mergeCell ref="B4:B5"/>
    <mergeCell ref="C6:C7"/>
    <mergeCell ref="B6:B7"/>
    <mergeCell ref="B8:B9"/>
    <mergeCell ref="C3:E3"/>
    <mergeCell ref="C4:C5"/>
    <mergeCell ref="D4:E5"/>
    <mergeCell ref="D6:E7"/>
    <mergeCell ref="D8:E9"/>
    <mergeCell ref="C8:C9"/>
    <mergeCell ref="E24:S24"/>
    <mergeCell ref="B25:B29"/>
    <mergeCell ref="E25:S25"/>
    <mergeCell ref="E26:S26"/>
    <mergeCell ref="E27:S27"/>
    <mergeCell ref="E28:S28"/>
    <mergeCell ref="E29:S29"/>
    <mergeCell ref="B16:S16"/>
    <mergeCell ref="B17:B18"/>
    <mergeCell ref="C17:D18"/>
    <mergeCell ref="E17:S18"/>
    <mergeCell ref="B19:B23"/>
    <mergeCell ref="E19:S19"/>
    <mergeCell ref="E20:S20"/>
    <mergeCell ref="E21:S21"/>
    <mergeCell ref="E22:S22"/>
    <mergeCell ref="E23:S23"/>
  </mergeCells>
  <pageMargins left="0.7" right="0.7" top="0.75" bottom="0.75" header="0.3" footer="0.3"/>
  <pageSetup paperSize="9" scale="55" orientation="portrait" r:id="rId1"/>
  <headerFooter>
    <oddHeader>&amp;L&amp;A</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4661B-F543-4596-8C1F-B6F8608BBB0C}">
  <sheetPr codeName="Sheet172">
    <tabColor theme="9"/>
    <pageSetUpPr fitToPage="1"/>
  </sheetPr>
  <dimension ref="A1:AH17"/>
  <sheetViews>
    <sheetView showGridLines="0" zoomScale="80" zoomScaleNormal="80" workbookViewId="0">
      <selection sqref="A1:A1048576"/>
    </sheetView>
  </sheetViews>
  <sheetFormatPr defaultColWidth="0" defaultRowHeight="0" customHeight="1" zeroHeight="1" x14ac:dyDescent="0.25"/>
  <cols>
    <col min="1" max="1" width="5.140625" style="180" customWidth="1"/>
    <col min="2" max="2" width="27.5703125" customWidth="1"/>
    <col min="3" max="3" width="61" customWidth="1"/>
    <col min="4" max="4" width="27.5703125" customWidth="1"/>
    <col min="5" max="5" width="61" customWidth="1"/>
    <col min="6" max="6" width="27.5703125" customWidth="1"/>
    <col min="7" max="7" width="61" customWidth="1"/>
    <col min="8" max="8" width="27.5703125" customWidth="1"/>
    <col min="9" max="9" width="61" customWidth="1"/>
    <col min="10" max="10" width="27.5703125" customWidth="1"/>
    <col min="11" max="11" width="61" customWidth="1"/>
    <col min="12" max="12" width="27.5703125" customWidth="1"/>
    <col min="13" max="13" width="61" customWidth="1"/>
    <col min="14" max="14" width="9.140625" customWidth="1"/>
    <col min="15" max="34" width="0" hidden="1" customWidth="1"/>
    <col min="35" max="16384" width="9.140625" hidden="1"/>
  </cols>
  <sheetData>
    <row r="1" spans="2:32" ht="70.7" customHeight="1" thickBot="1" x14ac:dyDescent="0.75">
      <c r="B1" s="276" t="s">
        <v>509</v>
      </c>
      <c r="N1" s="180"/>
      <c r="O1" s="180"/>
      <c r="P1" s="180"/>
      <c r="Q1" s="180"/>
      <c r="R1" s="180"/>
      <c r="S1" s="180"/>
      <c r="T1" s="180"/>
      <c r="U1" s="180"/>
      <c r="V1" s="180"/>
      <c r="W1" s="180"/>
      <c r="X1" s="180"/>
      <c r="Y1" s="180"/>
      <c r="Z1" s="180"/>
      <c r="AA1" s="180"/>
      <c r="AB1" s="180"/>
      <c r="AC1" s="180"/>
      <c r="AD1" s="180"/>
      <c r="AE1" s="180"/>
      <c r="AF1" s="180"/>
    </row>
    <row r="2" spans="2:32" ht="7.7" customHeight="1" thickTop="1" x14ac:dyDescent="0.25">
      <c r="N2" s="182"/>
      <c r="O2" s="182"/>
      <c r="P2" s="182"/>
      <c r="Q2" s="182"/>
      <c r="R2" s="180"/>
      <c r="S2" s="180"/>
      <c r="T2" s="180"/>
      <c r="U2" s="180"/>
      <c r="V2" s="180"/>
      <c r="W2" s="180"/>
      <c r="X2" s="180"/>
      <c r="Y2" s="180"/>
      <c r="Z2" s="180"/>
      <c r="AA2" s="180"/>
      <c r="AB2" s="180"/>
      <c r="AC2" s="180"/>
      <c r="AD2" s="180"/>
      <c r="AE2" s="180"/>
      <c r="AF2" s="180"/>
    </row>
    <row r="3" spans="2:32" ht="7.7" customHeight="1" x14ac:dyDescent="0.25">
      <c r="N3" s="183"/>
      <c r="O3" s="183"/>
      <c r="P3" s="183"/>
      <c r="Q3" s="183"/>
      <c r="R3" s="180"/>
      <c r="S3" s="180"/>
      <c r="T3" s="180"/>
      <c r="U3" s="180"/>
      <c r="V3" s="180"/>
      <c r="W3" s="180"/>
      <c r="X3" s="180"/>
      <c r="Y3" s="180"/>
      <c r="Z3" s="180"/>
      <c r="AA3" s="180"/>
      <c r="AB3" s="180"/>
      <c r="AC3" s="180"/>
      <c r="AD3" s="180"/>
      <c r="AE3" s="180"/>
      <c r="AF3" s="180"/>
    </row>
    <row r="4" spans="2:32" ht="70.7" customHeight="1" x14ac:dyDescent="0.25">
      <c r="B4" s="277" t="s">
        <v>510</v>
      </c>
      <c r="N4" s="183"/>
      <c r="O4" s="183"/>
      <c r="P4" s="183"/>
      <c r="Q4" s="183"/>
      <c r="R4" s="180"/>
      <c r="S4" s="180"/>
      <c r="T4" s="180"/>
      <c r="U4" s="180"/>
      <c r="V4" s="180"/>
      <c r="W4" s="180"/>
      <c r="X4" s="180"/>
      <c r="Y4" s="180"/>
      <c r="Z4" s="180"/>
      <c r="AA4" s="180"/>
      <c r="AB4" s="180"/>
      <c r="AC4" s="180"/>
      <c r="AD4" s="180"/>
      <c r="AE4" s="180"/>
      <c r="AF4" s="180"/>
    </row>
    <row r="5" spans="2:32" ht="70.7" customHeight="1" x14ac:dyDescent="0.25">
      <c r="N5" s="185"/>
      <c r="O5" s="741"/>
      <c r="P5" s="741"/>
      <c r="Q5" s="741"/>
      <c r="R5" s="180"/>
      <c r="S5" s="180"/>
      <c r="T5" s="180"/>
      <c r="U5" s="180"/>
      <c r="V5" s="180"/>
      <c r="W5" s="180"/>
      <c r="X5" s="180"/>
      <c r="Y5" s="180"/>
      <c r="Z5" s="180"/>
      <c r="AA5" s="180"/>
      <c r="AB5" s="180"/>
      <c r="AC5" s="180"/>
      <c r="AD5" s="180"/>
      <c r="AE5" s="180"/>
      <c r="AF5" s="180"/>
    </row>
    <row r="6" spans="2:32" ht="70.7" customHeight="1" x14ac:dyDescent="0.25">
      <c r="N6" s="180"/>
      <c r="O6" s="180"/>
      <c r="P6" s="180"/>
      <c r="Q6" s="180"/>
      <c r="R6" s="180"/>
      <c r="S6" s="180"/>
      <c r="T6" s="180"/>
      <c r="U6" s="180"/>
      <c r="V6" s="180"/>
      <c r="W6" s="180"/>
      <c r="X6" s="180"/>
      <c r="Y6" s="180"/>
      <c r="Z6" s="180"/>
      <c r="AA6" s="180"/>
      <c r="AB6" s="180"/>
      <c r="AC6" s="180"/>
      <c r="AD6" s="180"/>
      <c r="AE6" s="180"/>
      <c r="AF6" s="180"/>
    </row>
    <row r="7" spans="2:32" ht="70.7" customHeight="1" x14ac:dyDescent="0.25">
      <c r="N7" s="180"/>
      <c r="O7" s="180"/>
      <c r="P7" s="180"/>
      <c r="Q7" s="180"/>
      <c r="R7" s="180"/>
      <c r="S7" s="180"/>
      <c r="T7" s="180"/>
      <c r="U7" s="180"/>
      <c r="V7" s="180"/>
      <c r="W7" s="180"/>
      <c r="X7" s="180"/>
      <c r="Y7" s="180"/>
      <c r="Z7" s="180"/>
      <c r="AA7" s="180"/>
      <c r="AB7" s="180"/>
      <c r="AC7" s="180"/>
      <c r="AD7" s="180"/>
      <c r="AE7" s="180"/>
      <c r="AF7" s="180"/>
    </row>
    <row r="8" spans="2:32" ht="70.7" customHeight="1" x14ac:dyDescent="0.25">
      <c r="N8" s="180"/>
      <c r="O8" s="180"/>
      <c r="P8" s="180"/>
      <c r="Q8" s="180"/>
      <c r="R8" s="180"/>
      <c r="S8" s="180"/>
      <c r="T8" s="180"/>
      <c r="U8" s="180"/>
      <c r="V8" s="180"/>
      <c r="W8" s="180"/>
      <c r="X8" s="180"/>
      <c r="Y8" s="180"/>
      <c r="Z8" s="180"/>
      <c r="AA8" s="180"/>
      <c r="AB8" s="180"/>
      <c r="AC8" s="180"/>
      <c r="AD8" s="180"/>
      <c r="AE8" s="180"/>
      <c r="AF8" s="180"/>
    </row>
    <row r="9" spans="2:32" ht="70.7" customHeight="1" x14ac:dyDescent="0.25">
      <c r="N9" s="180"/>
      <c r="O9" s="180"/>
      <c r="P9" s="180"/>
      <c r="Q9" s="180"/>
      <c r="R9" s="180"/>
      <c r="S9" s="180"/>
      <c r="T9" s="180"/>
      <c r="U9" s="180"/>
      <c r="V9" s="180"/>
      <c r="W9" s="180"/>
      <c r="X9" s="180"/>
      <c r="Y9" s="180"/>
      <c r="Z9" s="180"/>
      <c r="AA9" s="180"/>
      <c r="AB9" s="180"/>
      <c r="AC9" s="180"/>
      <c r="AD9" s="180"/>
      <c r="AE9" s="180"/>
      <c r="AF9" s="180"/>
    </row>
    <row r="10" spans="2:32" ht="70.7" customHeight="1" x14ac:dyDescent="0.25">
      <c r="N10" s="180"/>
      <c r="O10" s="180"/>
      <c r="P10" s="180"/>
      <c r="Q10" s="180"/>
      <c r="R10" s="180"/>
      <c r="S10" s="180"/>
      <c r="T10" s="180"/>
      <c r="U10" s="180"/>
      <c r="V10" s="180"/>
      <c r="W10" s="180"/>
      <c r="X10" s="180"/>
      <c r="Y10" s="180"/>
      <c r="Z10" s="180"/>
      <c r="AA10" s="180"/>
      <c r="AB10" s="180"/>
      <c r="AC10" s="180"/>
      <c r="AD10" s="180"/>
      <c r="AE10" s="180"/>
      <c r="AF10" s="180"/>
    </row>
    <row r="11" spans="2:32" ht="74.25" customHeight="1" x14ac:dyDescent="0.25">
      <c r="N11" s="180"/>
      <c r="O11" s="180"/>
      <c r="P11" s="180"/>
      <c r="Q11" s="180"/>
      <c r="R11" s="180"/>
      <c r="S11" s="180"/>
      <c r="T11" s="180"/>
      <c r="U11" s="180"/>
      <c r="V11" s="180"/>
      <c r="W11" s="180"/>
      <c r="X11" s="180"/>
      <c r="Y11" s="180"/>
      <c r="Z11" s="180"/>
      <c r="AA11" s="180"/>
      <c r="AB11" s="180"/>
      <c r="AC11" s="180"/>
      <c r="AD11" s="180"/>
      <c r="AE11" s="180"/>
      <c r="AF11" s="180"/>
    </row>
    <row r="12" spans="2:32" ht="51.6" customHeight="1" x14ac:dyDescent="0.25">
      <c r="N12" s="180"/>
      <c r="O12" s="180"/>
      <c r="P12" s="180"/>
      <c r="Q12" s="180"/>
      <c r="R12" s="180"/>
      <c r="S12" s="180"/>
      <c r="T12" s="180"/>
      <c r="U12" s="180"/>
      <c r="V12" s="180"/>
      <c r="W12" s="180"/>
      <c r="X12" s="180"/>
      <c r="Y12" s="180"/>
      <c r="Z12" s="180"/>
      <c r="AA12" s="180"/>
      <c r="AB12" s="180"/>
      <c r="AC12" s="180"/>
      <c r="AD12" s="180"/>
      <c r="AE12" s="180"/>
      <c r="AF12" s="180"/>
    </row>
    <row r="13" spans="2:32" ht="15" x14ac:dyDescent="0.25">
      <c r="N13" s="180"/>
      <c r="O13" s="180"/>
      <c r="P13" s="180"/>
      <c r="Q13" s="180"/>
      <c r="R13" s="180"/>
      <c r="S13" s="180"/>
      <c r="T13" s="180"/>
      <c r="U13" s="180"/>
      <c r="V13" s="180"/>
      <c r="W13" s="180"/>
      <c r="X13" s="180"/>
      <c r="Y13" s="180"/>
      <c r="Z13" s="180"/>
      <c r="AA13" s="180"/>
      <c r="AB13" s="180"/>
      <c r="AC13" s="180"/>
      <c r="AD13" s="180"/>
      <c r="AE13" s="180"/>
      <c r="AF13" s="180"/>
    </row>
    <row r="14" spans="2:32" ht="15" x14ac:dyDescent="0.25">
      <c r="N14" s="180"/>
      <c r="O14" s="180"/>
      <c r="P14" s="180"/>
      <c r="Q14" s="180"/>
      <c r="R14" s="180"/>
      <c r="S14" s="180"/>
      <c r="T14" s="180"/>
      <c r="U14" s="180"/>
      <c r="V14" s="180"/>
      <c r="W14" s="180"/>
      <c r="X14" s="180"/>
      <c r="Y14" s="180"/>
      <c r="Z14" s="180"/>
      <c r="AA14" s="180"/>
      <c r="AB14" s="180"/>
      <c r="AC14" s="180"/>
      <c r="AD14" s="180"/>
      <c r="AE14" s="180"/>
      <c r="AF14" s="180"/>
    </row>
    <row r="15" spans="2:32" ht="15" x14ac:dyDescent="0.25">
      <c r="N15" s="180"/>
      <c r="O15" s="180"/>
      <c r="P15" s="180"/>
      <c r="Q15" s="180"/>
      <c r="R15" s="180"/>
      <c r="S15" s="180"/>
      <c r="T15" s="180"/>
      <c r="U15" s="180"/>
      <c r="V15" s="180"/>
      <c r="W15" s="180"/>
      <c r="X15" s="180"/>
      <c r="Y15" s="180"/>
      <c r="Z15" s="180"/>
      <c r="AA15" s="180"/>
      <c r="AB15" s="180"/>
      <c r="AC15" s="180"/>
      <c r="AD15" s="180"/>
      <c r="AE15" s="180"/>
      <c r="AF15" s="180"/>
    </row>
    <row r="16" spans="2:32" ht="15" hidden="1" x14ac:dyDescent="0.25">
      <c r="N16" s="180"/>
      <c r="O16" s="180"/>
      <c r="P16" s="180"/>
      <c r="Q16" s="180"/>
      <c r="R16" s="180"/>
      <c r="S16" s="180"/>
      <c r="T16" s="180"/>
      <c r="U16" s="180"/>
      <c r="V16" s="180"/>
      <c r="W16" s="180"/>
      <c r="X16" s="180"/>
      <c r="Y16" s="180"/>
      <c r="Z16" s="180"/>
      <c r="AA16" s="180"/>
      <c r="AB16" s="180"/>
      <c r="AC16" s="180"/>
      <c r="AD16" s="180"/>
      <c r="AE16" s="180"/>
      <c r="AF16" s="180"/>
    </row>
    <row r="17" spans="14:32" ht="15" hidden="1" x14ac:dyDescent="0.25">
      <c r="N17" s="180"/>
      <c r="O17" s="180"/>
      <c r="P17" s="180"/>
      <c r="Q17" s="180"/>
      <c r="R17" s="180"/>
      <c r="S17" s="180"/>
      <c r="T17" s="180"/>
      <c r="U17" s="180"/>
      <c r="V17" s="180"/>
      <c r="W17" s="180"/>
      <c r="X17" s="180"/>
      <c r="Y17" s="180"/>
      <c r="Z17" s="180"/>
      <c r="AA17" s="180"/>
      <c r="AB17" s="180"/>
      <c r="AC17" s="180"/>
      <c r="AD17" s="180"/>
      <c r="AE17" s="180"/>
      <c r="AF17" s="180"/>
    </row>
  </sheetData>
  <mergeCells count="1">
    <mergeCell ref="O5:Q5"/>
  </mergeCells>
  <pageMargins left="0.25" right="0.25" top="0.75" bottom="0.75" header="0.3" footer="0.3"/>
  <pageSetup paperSize="9"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F0AC-F01B-486E-ACD9-001AADA74BF1}">
  <sheetPr codeName="Sheet171">
    <tabColor theme="9"/>
    <pageSetUpPr fitToPage="1"/>
  </sheetPr>
  <dimension ref="A1:AH17"/>
  <sheetViews>
    <sheetView showRowColHeaders="0" zoomScale="80" zoomScaleNormal="80" workbookViewId="0">
      <selection activeCell="D6" sqref="D6"/>
    </sheetView>
  </sheetViews>
  <sheetFormatPr defaultColWidth="0" defaultRowHeight="15" zeroHeight="1" x14ac:dyDescent="0.25"/>
  <cols>
    <col min="1" max="1" width="20.5703125" style="236" customWidth="1"/>
    <col min="2" max="2" width="5.140625" style="180" customWidth="1"/>
    <col min="3" max="3" width="27.5703125" customWidth="1"/>
    <col min="4" max="4" width="61" style="188" customWidth="1"/>
    <col min="5" max="5" width="27.5703125" style="188" customWidth="1"/>
    <col min="6" max="6" width="61" style="188" customWidth="1"/>
    <col min="7" max="7" width="27.5703125" style="188" customWidth="1"/>
    <col min="8" max="8" width="61" style="188" customWidth="1"/>
    <col min="9" max="9" width="27.5703125" style="188" customWidth="1"/>
    <col min="10" max="10" width="61" style="188" customWidth="1"/>
    <col min="11" max="11" width="27.5703125" style="188" customWidth="1"/>
    <col min="12" max="12" width="61" style="188" customWidth="1"/>
    <col min="13" max="13" width="27.5703125" style="188" customWidth="1"/>
    <col min="14" max="14" width="61" style="188" customWidth="1"/>
    <col min="15" max="15" width="9.140625" customWidth="1"/>
    <col min="16" max="34" width="0" hidden="1" customWidth="1"/>
    <col min="35" max="16384" width="9.140625" hidden="1"/>
  </cols>
  <sheetData>
    <row r="1" spans="1:33" ht="24" thickBot="1" x14ac:dyDescent="0.3">
      <c r="A1" s="235" t="s">
        <v>511</v>
      </c>
      <c r="C1" s="744" t="s">
        <v>512</v>
      </c>
      <c r="D1" s="745"/>
      <c r="E1" s="304"/>
      <c r="F1" s="304"/>
      <c r="G1" s="304"/>
      <c r="H1" s="304"/>
      <c r="I1" s="304"/>
      <c r="J1" s="304"/>
      <c r="K1" s="304"/>
      <c r="L1" s="304"/>
      <c r="M1" s="304"/>
      <c r="N1" s="242"/>
      <c r="O1" s="180"/>
      <c r="P1" s="180"/>
      <c r="Q1" s="180"/>
      <c r="R1" s="180"/>
      <c r="S1" s="180"/>
      <c r="T1" s="180"/>
      <c r="U1" s="180"/>
      <c r="V1" s="180"/>
      <c r="W1" s="180"/>
      <c r="X1" s="180"/>
      <c r="Y1" s="180"/>
      <c r="Z1" s="180"/>
      <c r="AA1" s="180"/>
      <c r="AB1" s="180"/>
      <c r="AC1" s="180"/>
      <c r="AD1" s="180"/>
      <c r="AE1" s="180"/>
      <c r="AF1" s="180"/>
      <c r="AG1" s="180"/>
    </row>
    <row r="2" spans="1:33" ht="15.75" hidden="1" thickBot="1" x14ac:dyDescent="0.3">
      <c r="C2" s="243"/>
      <c r="D2" s="181"/>
      <c r="E2" s="181"/>
      <c r="F2" s="181"/>
      <c r="G2" s="181"/>
      <c r="H2" s="181"/>
      <c r="I2" s="181"/>
      <c r="J2" s="181"/>
      <c r="K2" s="181"/>
      <c r="L2" s="181"/>
      <c r="M2" s="181"/>
      <c r="N2" s="244"/>
      <c r="O2" s="182"/>
      <c r="P2" s="182"/>
      <c r="Q2" s="182"/>
      <c r="R2" s="182"/>
      <c r="S2" s="180"/>
      <c r="T2" s="180"/>
      <c r="U2" s="180"/>
      <c r="V2" s="180"/>
      <c r="W2" s="180"/>
      <c r="X2" s="180"/>
      <c r="Y2" s="180"/>
      <c r="Z2" s="180"/>
      <c r="AA2" s="180"/>
      <c r="AB2" s="180"/>
      <c r="AC2" s="180"/>
      <c r="AD2" s="180"/>
      <c r="AE2" s="180"/>
      <c r="AF2" s="180"/>
      <c r="AG2" s="180"/>
    </row>
    <row r="3" spans="1:33" ht="49.5" customHeight="1" thickBot="1" x14ac:dyDescent="0.3">
      <c r="C3" s="742" t="s">
        <v>513</v>
      </c>
      <c r="D3" s="743"/>
      <c r="E3" s="742" t="s">
        <v>514</v>
      </c>
      <c r="F3" s="743"/>
      <c r="G3" s="742" t="s">
        <v>515</v>
      </c>
      <c r="H3" s="743"/>
      <c r="I3" s="742" t="s">
        <v>516</v>
      </c>
      <c r="J3" s="743"/>
      <c r="K3" s="742" t="s">
        <v>517</v>
      </c>
      <c r="L3" s="743"/>
      <c r="M3" s="742" t="s">
        <v>518</v>
      </c>
      <c r="N3" s="743"/>
      <c r="O3" s="183"/>
      <c r="P3" s="183"/>
      <c r="Q3" s="183"/>
      <c r="R3" s="183"/>
      <c r="S3" s="180"/>
      <c r="T3" s="180"/>
      <c r="U3" s="180"/>
      <c r="V3" s="180"/>
      <c r="W3" s="180"/>
      <c r="X3" s="180"/>
      <c r="Y3" s="180"/>
      <c r="Z3" s="180"/>
      <c r="AA3" s="180"/>
      <c r="AB3" s="180"/>
      <c r="AC3" s="180"/>
      <c r="AD3" s="180"/>
      <c r="AE3" s="180"/>
      <c r="AF3" s="180"/>
      <c r="AG3" s="180"/>
    </row>
    <row r="4" spans="1:33" ht="49.5" customHeight="1" thickBot="1" x14ac:dyDescent="0.3">
      <c r="C4" s="245" t="s">
        <v>519</v>
      </c>
      <c r="D4" s="184">
        <v>167</v>
      </c>
      <c r="E4" s="246" t="s">
        <v>519</v>
      </c>
      <c r="F4" s="184">
        <v>121</v>
      </c>
      <c r="G4" s="246" t="s">
        <v>519</v>
      </c>
      <c r="H4" s="184">
        <v>111</v>
      </c>
      <c r="I4" s="246" t="s">
        <v>519</v>
      </c>
      <c r="J4" s="184">
        <v>79</v>
      </c>
      <c r="K4" s="246" t="s">
        <v>519</v>
      </c>
      <c r="L4" s="184">
        <v>114</v>
      </c>
      <c r="M4" s="246" t="s">
        <v>519</v>
      </c>
      <c r="N4" s="184" t="s">
        <v>520</v>
      </c>
      <c r="O4" s="183"/>
      <c r="P4" s="183"/>
      <c r="Q4" s="183"/>
      <c r="R4" s="183"/>
      <c r="S4" s="180"/>
      <c r="T4" s="180"/>
      <c r="U4" s="180"/>
      <c r="V4" s="180"/>
      <c r="W4" s="180"/>
      <c r="X4" s="180"/>
      <c r="Y4" s="180"/>
      <c r="Z4" s="180"/>
      <c r="AA4" s="180"/>
      <c r="AB4" s="180"/>
      <c r="AC4" s="180"/>
      <c r="AD4" s="180"/>
      <c r="AE4" s="180"/>
      <c r="AF4" s="180"/>
      <c r="AG4" s="180"/>
    </row>
    <row r="5" spans="1:33" ht="63" customHeight="1" x14ac:dyDescent="0.25">
      <c r="C5" s="245" t="s">
        <v>359</v>
      </c>
      <c r="D5" s="184" t="s">
        <v>521</v>
      </c>
      <c r="E5" s="246" t="s">
        <v>359</v>
      </c>
      <c r="F5" s="184" t="s">
        <v>522</v>
      </c>
      <c r="G5" s="246" t="s">
        <v>359</v>
      </c>
      <c r="H5" s="184" t="s">
        <v>523</v>
      </c>
      <c r="I5" s="246" t="s">
        <v>359</v>
      </c>
      <c r="J5" s="184" t="s">
        <v>524</v>
      </c>
      <c r="K5" s="246" t="s">
        <v>359</v>
      </c>
      <c r="L5" s="184" t="s">
        <v>525</v>
      </c>
      <c r="M5" s="246" t="s">
        <v>359</v>
      </c>
      <c r="N5" s="184" t="s">
        <v>526</v>
      </c>
      <c r="O5" s="185"/>
      <c r="P5" s="741"/>
      <c r="Q5" s="741"/>
      <c r="R5" s="741"/>
      <c r="S5" s="180"/>
      <c r="T5" s="180"/>
      <c r="U5" s="180"/>
      <c r="V5" s="180"/>
      <c r="W5" s="180"/>
      <c r="X5" s="180"/>
      <c r="Y5" s="180"/>
      <c r="Z5" s="180"/>
      <c r="AA5" s="180"/>
      <c r="AB5" s="180"/>
      <c r="AC5" s="180"/>
      <c r="AD5" s="180"/>
      <c r="AE5" s="180"/>
      <c r="AF5" s="180"/>
      <c r="AG5" s="180"/>
    </row>
    <row r="6" spans="1:33" ht="71.25" customHeight="1" x14ac:dyDescent="0.25">
      <c r="C6" s="245" t="s">
        <v>361</v>
      </c>
      <c r="D6" s="186" t="s">
        <v>527</v>
      </c>
      <c r="E6" s="246" t="s">
        <v>361</v>
      </c>
      <c r="F6" s="186" t="s">
        <v>528</v>
      </c>
      <c r="G6" s="246" t="s">
        <v>361</v>
      </c>
      <c r="H6" s="186" t="s">
        <v>529</v>
      </c>
      <c r="I6" s="246" t="s">
        <v>361</v>
      </c>
      <c r="J6" s="186" t="s">
        <v>530</v>
      </c>
      <c r="K6" s="246" t="s">
        <v>361</v>
      </c>
      <c r="L6" s="186" t="s">
        <v>531</v>
      </c>
      <c r="M6" s="246" t="s">
        <v>361</v>
      </c>
      <c r="N6" s="186" t="s">
        <v>532</v>
      </c>
      <c r="O6" s="180"/>
      <c r="P6" s="180"/>
      <c r="Q6" s="180"/>
      <c r="R6" s="180"/>
      <c r="S6" s="180"/>
      <c r="T6" s="180"/>
      <c r="U6" s="180"/>
      <c r="V6" s="180"/>
      <c r="W6" s="180"/>
      <c r="X6" s="180"/>
      <c r="Y6" s="180"/>
      <c r="Z6" s="180"/>
      <c r="AA6" s="180"/>
      <c r="AB6" s="180"/>
      <c r="AC6" s="180"/>
      <c r="AD6" s="180"/>
      <c r="AE6" s="180"/>
      <c r="AF6" s="180"/>
      <c r="AG6" s="180"/>
    </row>
    <row r="7" spans="1:33" ht="60" customHeight="1" x14ac:dyDescent="0.25">
      <c r="C7" s="245" t="s">
        <v>533</v>
      </c>
      <c r="D7" s="187" t="s">
        <v>534</v>
      </c>
      <c r="E7" s="246" t="s">
        <v>533</v>
      </c>
      <c r="F7" s="187" t="s">
        <v>534</v>
      </c>
      <c r="G7" s="246" t="s">
        <v>533</v>
      </c>
      <c r="H7" s="187" t="s">
        <v>534</v>
      </c>
      <c r="I7" s="246" t="s">
        <v>533</v>
      </c>
      <c r="J7" s="187" t="s">
        <v>534</v>
      </c>
      <c r="K7" s="246" t="s">
        <v>533</v>
      </c>
      <c r="L7" s="187" t="s">
        <v>534</v>
      </c>
      <c r="M7" s="246" t="s">
        <v>533</v>
      </c>
      <c r="N7" s="187" t="s">
        <v>534</v>
      </c>
      <c r="O7" s="180"/>
      <c r="P7" s="180"/>
      <c r="Q7" s="180"/>
      <c r="R7" s="180"/>
      <c r="S7" s="180"/>
      <c r="T7" s="180"/>
      <c r="U7" s="180"/>
      <c r="V7" s="180"/>
      <c r="W7" s="180"/>
      <c r="X7" s="180"/>
      <c r="Y7" s="180"/>
      <c r="Z7" s="180"/>
      <c r="AA7" s="180"/>
      <c r="AB7" s="180"/>
      <c r="AC7" s="180"/>
      <c r="AD7" s="180"/>
      <c r="AE7" s="180"/>
      <c r="AF7" s="180"/>
      <c r="AG7" s="180"/>
    </row>
    <row r="8" spans="1:33" ht="105.75" customHeight="1" x14ac:dyDescent="0.25">
      <c r="C8" s="245" t="s">
        <v>363</v>
      </c>
      <c r="D8" s="186" t="s">
        <v>535</v>
      </c>
      <c r="E8" s="246" t="s">
        <v>363</v>
      </c>
      <c r="F8" s="186" t="s">
        <v>536</v>
      </c>
      <c r="G8" s="246" t="s">
        <v>363</v>
      </c>
      <c r="H8" s="186" t="s">
        <v>537</v>
      </c>
      <c r="I8" s="246" t="s">
        <v>363</v>
      </c>
      <c r="J8" s="186" t="s">
        <v>538</v>
      </c>
      <c r="K8" s="246" t="s">
        <v>363</v>
      </c>
      <c r="L8" s="186" t="s">
        <v>539</v>
      </c>
      <c r="M8" s="246" t="s">
        <v>363</v>
      </c>
      <c r="N8" s="186" t="s">
        <v>540</v>
      </c>
      <c r="O8" s="180"/>
      <c r="P8" s="180"/>
      <c r="Q8" s="180"/>
      <c r="R8" s="180"/>
      <c r="S8" s="180"/>
      <c r="T8" s="180"/>
      <c r="U8" s="180"/>
      <c r="V8" s="180"/>
      <c r="W8" s="180"/>
      <c r="X8" s="180"/>
      <c r="Y8" s="180"/>
      <c r="Z8" s="180"/>
      <c r="AA8" s="180"/>
      <c r="AB8" s="180"/>
      <c r="AC8" s="180"/>
      <c r="AD8" s="180"/>
      <c r="AE8" s="180"/>
      <c r="AF8" s="180"/>
      <c r="AG8" s="180"/>
    </row>
    <row r="9" spans="1:33" ht="75" x14ac:dyDescent="0.25">
      <c r="C9" s="245" t="s">
        <v>541</v>
      </c>
      <c r="D9" s="187" t="s">
        <v>542</v>
      </c>
      <c r="E9" s="246" t="s">
        <v>541</v>
      </c>
      <c r="F9" s="187" t="s">
        <v>543</v>
      </c>
      <c r="G9" s="246" t="s">
        <v>541</v>
      </c>
      <c r="H9" s="187" t="s">
        <v>544</v>
      </c>
      <c r="I9" s="246" t="s">
        <v>541</v>
      </c>
      <c r="J9" s="187" t="s">
        <v>545</v>
      </c>
      <c r="K9" s="246" t="s">
        <v>541</v>
      </c>
      <c r="L9" s="187" t="s">
        <v>546</v>
      </c>
      <c r="M9" s="246" t="s">
        <v>541</v>
      </c>
      <c r="N9" s="187" t="s">
        <v>547</v>
      </c>
      <c r="O9" s="180"/>
      <c r="P9" s="180"/>
      <c r="Q9" s="180"/>
      <c r="R9" s="180"/>
      <c r="S9" s="180"/>
      <c r="T9" s="180"/>
      <c r="U9" s="180"/>
      <c r="V9" s="180"/>
      <c r="W9" s="180"/>
      <c r="X9" s="180"/>
      <c r="Y9" s="180"/>
      <c r="Z9" s="180"/>
      <c r="AA9" s="180"/>
      <c r="AB9" s="180"/>
      <c r="AC9" s="180"/>
      <c r="AD9" s="180"/>
      <c r="AE9" s="180"/>
      <c r="AF9" s="180"/>
      <c r="AG9" s="180"/>
    </row>
    <row r="10" spans="1:33" ht="60" customHeight="1" x14ac:dyDescent="0.25">
      <c r="C10" s="245" t="s">
        <v>365</v>
      </c>
      <c r="D10" s="186" t="s">
        <v>548</v>
      </c>
      <c r="E10" s="246" t="s">
        <v>365</v>
      </c>
      <c r="F10" s="186" t="s">
        <v>549</v>
      </c>
      <c r="G10" s="246" t="s">
        <v>365</v>
      </c>
      <c r="H10" s="186" t="s">
        <v>550</v>
      </c>
      <c r="I10" s="246" t="s">
        <v>365</v>
      </c>
      <c r="J10" s="186" t="s">
        <v>551</v>
      </c>
      <c r="K10" s="246" t="s">
        <v>365</v>
      </c>
      <c r="L10" s="186" t="s">
        <v>552</v>
      </c>
      <c r="M10" s="246" t="s">
        <v>365</v>
      </c>
      <c r="N10" s="186" t="s">
        <v>553</v>
      </c>
      <c r="O10" s="180"/>
      <c r="P10" s="180"/>
      <c r="Q10" s="180"/>
      <c r="R10" s="180"/>
      <c r="S10" s="180"/>
      <c r="T10" s="180"/>
      <c r="U10" s="180"/>
      <c r="V10" s="180"/>
      <c r="W10" s="180"/>
      <c r="X10" s="180"/>
      <c r="Y10" s="180"/>
      <c r="Z10" s="180"/>
      <c r="AA10" s="180"/>
      <c r="AB10" s="180"/>
      <c r="AC10" s="180"/>
      <c r="AD10" s="180"/>
      <c r="AE10" s="180"/>
      <c r="AF10" s="180"/>
      <c r="AG10" s="180"/>
    </row>
    <row r="11" spans="1:33" ht="74.25" customHeight="1" x14ac:dyDescent="0.25">
      <c r="C11" s="245" t="s">
        <v>554</v>
      </c>
      <c r="D11" s="187" t="s">
        <v>555</v>
      </c>
      <c r="E11" s="246" t="s">
        <v>554</v>
      </c>
      <c r="F11" s="187" t="s">
        <v>556</v>
      </c>
      <c r="G11" s="246" t="s">
        <v>554</v>
      </c>
      <c r="H11" s="187" t="s">
        <v>557</v>
      </c>
      <c r="I11" s="246" t="s">
        <v>554</v>
      </c>
      <c r="J11" s="187" t="s">
        <v>558</v>
      </c>
      <c r="K11" s="246" t="s">
        <v>554</v>
      </c>
      <c r="L11" s="187" t="s">
        <v>559</v>
      </c>
      <c r="M11" s="246" t="s">
        <v>554</v>
      </c>
      <c r="N11" s="187" t="s">
        <v>560</v>
      </c>
      <c r="O11" s="180"/>
      <c r="P11" s="180"/>
      <c r="Q11" s="180"/>
      <c r="R11" s="180"/>
      <c r="S11" s="180"/>
      <c r="T11" s="180"/>
      <c r="U11" s="180"/>
      <c r="V11" s="180"/>
      <c r="W11" s="180"/>
      <c r="X11" s="180"/>
      <c r="Y11" s="180"/>
      <c r="Z11" s="180"/>
      <c r="AA11" s="180"/>
      <c r="AB11" s="180"/>
      <c r="AC11" s="180"/>
      <c r="AD11" s="180"/>
      <c r="AE11" s="180"/>
      <c r="AF11" s="180"/>
      <c r="AG11" s="180"/>
    </row>
    <row r="12" spans="1:33" ht="60" customHeight="1" x14ac:dyDescent="0.25">
      <c r="C12" s="245" t="s">
        <v>561</v>
      </c>
      <c r="D12" s="186" t="s">
        <v>562</v>
      </c>
      <c r="E12" s="246" t="s">
        <v>561</v>
      </c>
      <c r="F12" s="186" t="s">
        <v>562</v>
      </c>
      <c r="G12" s="246" t="s">
        <v>561</v>
      </c>
      <c r="H12" s="186" t="s">
        <v>562</v>
      </c>
      <c r="I12" s="246" t="s">
        <v>561</v>
      </c>
      <c r="J12" s="186" t="s">
        <v>562</v>
      </c>
      <c r="K12" s="246" t="s">
        <v>561</v>
      </c>
      <c r="L12" s="186" t="s">
        <v>562</v>
      </c>
      <c r="M12" s="246" t="s">
        <v>561</v>
      </c>
      <c r="N12" s="186" t="s">
        <v>562</v>
      </c>
      <c r="O12" s="180"/>
      <c r="P12" s="180"/>
      <c r="Q12" s="180"/>
      <c r="R12" s="180"/>
      <c r="S12" s="180"/>
      <c r="T12" s="180"/>
      <c r="U12" s="180"/>
      <c r="V12" s="180"/>
      <c r="W12" s="180"/>
      <c r="X12" s="180"/>
      <c r="Y12" s="180"/>
      <c r="Z12" s="180"/>
      <c r="AA12" s="180"/>
      <c r="AB12" s="180"/>
      <c r="AC12" s="180"/>
      <c r="AD12" s="180"/>
      <c r="AE12" s="180"/>
      <c r="AF12" s="180"/>
      <c r="AG12" s="180"/>
    </row>
    <row r="13" spans="1:33" ht="75.75" thickBot="1" x14ac:dyDescent="0.3">
      <c r="C13" s="247" t="s">
        <v>563</v>
      </c>
      <c r="D13" s="248" t="s">
        <v>564</v>
      </c>
      <c r="E13" s="249" t="s">
        <v>563</v>
      </c>
      <c r="F13" s="248" t="s">
        <v>565</v>
      </c>
      <c r="G13" s="249" t="s">
        <v>563</v>
      </c>
      <c r="H13" s="248" t="s">
        <v>566</v>
      </c>
      <c r="I13" s="249" t="s">
        <v>563</v>
      </c>
      <c r="J13" s="248" t="s">
        <v>567</v>
      </c>
      <c r="K13" s="249" t="s">
        <v>563</v>
      </c>
      <c r="L13" s="248" t="s">
        <v>568</v>
      </c>
      <c r="M13" s="249" t="s">
        <v>563</v>
      </c>
      <c r="N13" s="248" t="s">
        <v>569</v>
      </c>
      <c r="O13" s="180"/>
      <c r="P13" s="180"/>
      <c r="Q13" s="180"/>
      <c r="R13" s="180"/>
      <c r="S13" s="180"/>
      <c r="T13" s="180"/>
      <c r="U13" s="180"/>
      <c r="V13" s="180"/>
      <c r="W13" s="180"/>
      <c r="X13" s="180"/>
      <c r="Y13" s="180"/>
      <c r="Z13" s="180"/>
      <c r="AA13" s="180"/>
      <c r="AB13" s="180"/>
      <c r="AC13" s="180"/>
      <c r="AD13" s="180"/>
      <c r="AE13" s="180"/>
      <c r="AF13" s="180"/>
      <c r="AG13" s="180"/>
    </row>
    <row r="14" spans="1:33" x14ac:dyDescent="0.25">
      <c r="C14" s="180"/>
      <c r="D14" s="181"/>
      <c r="E14" s="181"/>
      <c r="F14" s="181"/>
      <c r="G14" s="181"/>
      <c r="H14" s="181"/>
      <c r="I14" s="181"/>
      <c r="J14" s="181"/>
      <c r="K14" s="181"/>
      <c r="L14" s="181"/>
      <c r="M14" s="181"/>
      <c r="N14" s="181"/>
      <c r="O14" s="180"/>
      <c r="P14" s="180"/>
      <c r="Q14" s="180"/>
      <c r="R14" s="180"/>
      <c r="S14" s="180"/>
      <c r="T14" s="180"/>
      <c r="U14" s="180"/>
      <c r="V14" s="180"/>
      <c r="W14" s="180"/>
      <c r="X14" s="180"/>
      <c r="Y14" s="180"/>
      <c r="Z14" s="180"/>
      <c r="AA14" s="180"/>
      <c r="AB14" s="180"/>
      <c r="AC14" s="180"/>
      <c r="AD14" s="180"/>
      <c r="AE14" s="180"/>
      <c r="AF14" s="180"/>
      <c r="AG14" s="180"/>
    </row>
    <row r="15" spans="1:33" x14ac:dyDescent="0.25">
      <c r="C15" s="180"/>
      <c r="D15" s="181"/>
      <c r="E15" s="181"/>
      <c r="F15" s="181"/>
      <c r="G15" s="181"/>
      <c r="H15" s="181"/>
      <c r="I15" s="181"/>
      <c r="J15" s="181"/>
      <c r="K15" s="181"/>
      <c r="L15" s="181"/>
      <c r="M15" s="181"/>
      <c r="N15" s="181"/>
      <c r="O15" s="180"/>
      <c r="P15" s="180"/>
      <c r="Q15" s="180"/>
      <c r="R15" s="180"/>
      <c r="S15" s="180"/>
      <c r="T15" s="180"/>
      <c r="U15" s="180"/>
      <c r="V15" s="180"/>
      <c r="W15" s="180"/>
      <c r="X15" s="180"/>
      <c r="Y15" s="180"/>
      <c r="Z15" s="180"/>
      <c r="AA15" s="180"/>
      <c r="AB15" s="180"/>
      <c r="AC15" s="180"/>
      <c r="AD15" s="180"/>
      <c r="AE15" s="180"/>
      <c r="AF15" s="180"/>
      <c r="AG15" s="180"/>
    </row>
    <row r="16" spans="1:33" hidden="1" x14ac:dyDescent="0.25">
      <c r="C16" s="180"/>
      <c r="D16" s="181"/>
      <c r="E16" s="181"/>
      <c r="F16" s="181"/>
      <c r="G16" s="181"/>
      <c r="H16" s="181"/>
      <c r="I16" s="181"/>
      <c r="J16" s="181"/>
      <c r="K16" s="181"/>
      <c r="L16" s="181"/>
      <c r="M16" s="181"/>
      <c r="N16" s="181"/>
      <c r="O16" s="180"/>
      <c r="P16" s="180"/>
      <c r="Q16" s="180"/>
      <c r="R16" s="180"/>
      <c r="S16" s="180"/>
      <c r="T16" s="180"/>
      <c r="U16" s="180"/>
      <c r="V16" s="180"/>
      <c r="W16" s="180"/>
      <c r="X16" s="180"/>
      <c r="Y16" s="180"/>
      <c r="Z16" s="180"/>
      <c r="AA16" s="180"/>
      <c r="AB16" s="180"/>
      <c r="AC16" s="180"/>
      <c r="AD16" s="180"/>
      <c r="AE16" s="180"/>
      <c r="AF16" s="180"/>
      <c r="AG16" s="180"/>
    </row>
    <row r="17" spans="3:33" hidden="1" x14ac:dyDescent="0.25">
      <c r="C17" s="180"/>
      <c r="D17" s="181"/>
      <c r="E17" s="181"/>
      <c r="F17" s="181"/>
      <c r="G17" s="181"/>
      <c r="H17" s="181"/>
      <c r="I17" s="181"/>
      <c r="J17" s="181"/>
      <c r="K17" s="181"/>
      <c r="L17" s="181"/>
      <c r="M17" s="181"/>
      <c r="N17" s="181"/>
      <c r="O17" s="180"/>
      <c r="P17" s="180"/>
      <c r="Q17" s="180"/>
      <c r="R17" s="180"/>
      <c r="S17" s="180"/>
      <c r="T17" s="180"/>
      <c r="U17" s="180"/>
      <c r="V17" s="180"/>
      <c r="W17" s="180"/>
      <c r="X17" s="180"/>
      <c r="Y17" s="180"/>
      <c r="Z17" s="180"/>
      <c r="AA17" s="180"/>
      <c r="AB17" s="180"/>
      <c r="AC17" s="180"/>
      <c r="AD17" s="180"/>
      <c r="AE17" s="180"/>
      <c r="AF17" s="180"/>
      <c r="AG17" s="180"/>
    </row>
  </sheetData>
  <mergeCells count="8">
    <mergeCell ref="M3:N3"/>
    <mergeCell ref="P5:R5"/>
    <mergeCell ref="C1:D1"/>
    <mergeCell ref="C3:D3"/>
    <mergeCell ref="E3:F3"/>
    <mergeCell ref="G3:H3"/>
    <mergeCell ref="I3:J3"/>
    <mergeCell ref="K3:L3"/>
  </mergeCells>
  <dataValidations count="1">
    <dataValidation allowBlank="1" showInputMessage="1" showErrorMessage="1" prompt="Click on the CCG to review the Joint Strategic Needs Assessment for that area" sqref="C1:N1" xr:uid="{2E2C496E-1145-48A4-A25B-4892AC1920CA}"/>
  </dataValidations>
  <pageMargins left="0.25" right="0.25" top="0.75" bottom="0.75" header="0.3" footer="0.3"/>
  <pageSetup paperSize="9" fitToHeight="0" orientation="landscape"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D388-75DE-435A-A94D-334F4F5C35A9}">
  <sheetPr codeName="Sheet131">
    <tabColor theme="9"/>
    <pageSetUpPr fitToPage="1"/>
  </sheetPr>
  <dimension ref="A1:AE17"/>
  <sheetViews>
    <sheetView showGridLines="0" showRowColHeaders="0" zoomScale="60" zoomScaleNormal="60" workbookViewId="0">
      <pane xSplit="2" ySplit="3" topLeftCell="C4" activePane="bottomRight" state="frozen"/>
      <selection pane="topRight" activeCell="AR40" sqref="AR40"/>
      <selection pane="bottomLeft" activeCell="AR40" sqref="AR40"/>
      <selection pane="bottomRight" activeCell="C3" sqref="C3:E3"/>
    </sheetView>
  </sheetViews>
  <sheetFormatPr defaultColWidth="0" defaultRowHeight="15" zeroHeight="1" x14ac:dyDescent="0.25"/>
  <cols>
    <col min="1" max="1" width="5.140625" customWidth="1"/>
    <col min="2" max="2" width="21.85546875" customWidth="1"/>
    <col min="3" max="3" width="81" customWidth="1"/>
    <col min="4" max="10" width="61" customWidth="1"/>
    <col min="11" max="11" width="3.85546875" customWidth="1"/>
    <col min="12" max="31" width="0" hidden="1" customWidth="1"/>
    <col min="32" max="16384" width="9.140625" hidden="1"/>
  </cols>
  <sheetData>
    <row r="1" spans="1:29" ht="23.45" customHeight="1" x14ac:dyDescent="0.25">
      <c r="A1" s="179"/>
      <c r="B1" s="746" t="s">
        <v>570</v>
      </c>
      <c r="C1" s="747"/>
      <c r="D1" s="747"/>
      <c r="E1" s="747"/>
      <c r="F1" s="747"/>
      <c r="G1" s="747"/>
      <c r="H1" s="747"/>
      <c r="I1" s="747"/>
      <c r="J1" s="747"/>
      <c r="K1" s="180"/>
      <c r="L1" s="180"/>
      <c r="M1" s="180"/>
      <c r="N1" s="180"/>
      <c r="O1" s="180"/>
      <c r="P1" s="180"/>
      <c r="Q1" s="180"/>
      <c r="R1" s="180"/>
      <c r="S1" s="180"/>
      <c r="T1" s="180"/>
      <c r="U1" s="180"/>
      <c r="V1" s="180"/>
      <c r="W1" s="180"/>
      <c r="X1" s="180"/>
      <c r="Y1" s="180"/>
      <c r="Z1" s="180"/>
      <c r="AA1" s="180"/>
      <c r="AB1" s="180"/>
      <c r="AC1" s="180"/>
    </row>
    <row r="2" spans="1:29" ht="14.45" hidden="1" customHeight="1" x14ac:dyDescent="0.25">
      <c r="A2" s="182"/>
      <c r="B2" s="746"/>
      <c r="C2" s="747"/>
      <c r="D2" s="747"/>
      <c r="E2" s="747"/>
      <c r="F2" s="747"/>
      <c r="G2" s="747"/>
      <c r="H2" s="747"/>
      <c r="I2" s="747"/>
      <c r="J2" s="747"/>
      <c r="K2" s="182"/>
      <c r="L2" s="182"/>
      <c r="M2" s="182"/>
      <c r="N2" s="182"/>
      <c r="O2" s="180"/>
      <c r="P2" s="180"/>
      <c r="Q2" s="180"/>
      <c r="R2" s="180"/>
      <c r="S2" s="180"/>
      <c r="T2" s="180"/>
      <c r="U2" s="180"/>
      <c r="V2" s="180"/>
      <c r="W2" s="180"/>
      <c r="X2" s="180"/>
      <c r="Y2" s="180"/>
      <c r="Z2" s="180"/>
      <c r="AA2" s="180"/>
      <c r="AB2" s="180"/>
      <c r="AC2" s="180"/>
    </row>
    <row r="3" spans="1:29" ht="49.5" customHeight="1" x14ac:dyDescent="0.25">
      <c r="A3" s="183"/>
      <c r="B3" s="189"/>
      <c r="C3" s="190" t="s">
        <v>571</v>
      </c>
      <c r="D3" s="191" t="s">
        <v>572</v>
      </c>
      <c r="E3" s="190" t="s">
        <v>573</v>
      </c>
      <c r="F3" s="190" t="s">
        <v>574</v>
      </c>
      <c r="G3" s="190" t="s">
        <v>575</v>
      </c>
      <c r="H3" s="190" t="s">
        <v>576</v>
      </c>
      <c r="I3" s="192" t="s">
        <v>577</v>
      </c>
      <c r="J3" s="190" t="s">
        <v>578</v>
      </c>
      <c r="K3" s="183"/>
      <c r="L3" s="183"/>
      <c r="M3" s="183"/>
      <c r="N3" s="183"/>
      <c r="O3" s="180"/>
      <c r="P3" s="180"/>
      <c r="Q3" s="180"/>
      <c r="R3" s="180"/>
      <c r="S3" s="180"/>
      <c r="T3" s="180"/>
      <c r="U3" s="180"/>
      <c r="V3" s="180"/>
      <c r="W3" s="180"/>
      <c r="X3" s="180"/>
      <c r="Y3" s="180"/>
      <c r="Z3" s="180"/>
      <c r="AA3" s="180"/>
      <c r="AB3" s="180"/>
      <c r="AC3" s="180"/>
    </row>
    <row r="4" spans="1:29" ht="124.5" customHeight="1" x14ac:dyDescent="0.25">
      <c r="A4" s="185"/>
      <c r="B4" s="193" t="s">
        <v>359</v>
      </c>
      <c r="C4" s="194" t="s">
        <v>579</v>
      </c>
      <c r="D4" s="195" t="s">
        <v>580</v>
      </c>
      <c r="E4" s="194" t="s">
        <v>581</v>
      </c>
      <c r="F4" s="196" t="s">
        <v>582</v>
      </c>
      <c r="G4" s="196" t="s">
        <v>583</v>
      </c>
      <c r="H4" s="196" t="s">
        <v>584</v>
      </c>
      <c r="I4" s="194" t="s">
        <v>585</v>
      </c>
      <c r="J4" s="194" t="s">
        <v>586</v>
      </c>
      <c r="K4" s="185"/>
      <c r="L4" s="741"/>
      <c r="M4" s="741"/>
      <c r="N4" s="741"/>
      <c r="O4" s="180"/>
      <c r="P4" s="180"/>
      <c r="Q4" s="180"/>
      <c r="R4" s="180"/>
      <c r="S4" s="180"/>
      <c r="T4" s="180"/>
      <c r="U4" s="180"/>
      <c r="V4" s="180"/>
      <c r="W4" s="180"/>
      <c r="X4" s="180"/>
      <c r="Y4" s="180"/>
      <c r="Z4" s="180"/>
      <c r="AA4" s="180"/>
      <c r="AB4" s="180"/>
      <c r="AC4" s="180"/>
    </row>
    <row r="5" spans="1:29" ht="384" customHeight="1" x14ac:dyDescent="0.25">
      <c r="A5" s="180"/>
      <c r="B5" s="193" t="s">
        <v>361</v>
      </c>
      <c r="C5" s="197" t="s">
        <v>587</v>
      </c>
      <c r="D5" s="195"/>
      <c r="E5" s="194" t="s">
        <v>588</v>
      </c>
      <c r="F5" s="194" t="s">
        <v>589</v>
      </c>
      <c r="G5" s="194" t="s">
        <v>590</v>
      </c>
      <c r="H5" s="194" t="s">
        <v>591</v>
      </c>
      <c r="I5" s="194" t="s">
        <v>592</v>
      </c>
      <c r="J5" s="194" t="s">
        <v>590</v>
      </c>
      <c r="K5" s="180"/>
      <c r="L5" s="180"/>
      <c r="M5" s="180"/>
      <c r="N5" s="180"/>
      <c r="O5" s="180"/>
      <c r="P5" s="180"/>
      <c r="Q5" s="180"/>
      <c r="R5" s="180"/>
      <c r="S5" s="180"/>
      <c r="T5" s="180"/>
      <c r="U5" s="180"/>
      <c r="V5" s="180"/>
      <c r="W5" s="180"/>
      <c r="X5" s="180"/>
      <c r="Y5" s="180"/>
      <c r="Z5" s="180"/>
      <c r="AA5" s="180"/>
      <c r="AB5" s="180"/>
      <c r="AC5" s="180"/>
    </row>
    <row r="6" spans="1:29" ht="124.5" customHeight="1" x14ac:dyDescent="0.25">
      <c r="A6" s="180"/>
      <c r="B6" s="193" t="s">
        <v>533</v>
      </c>
      <c r="C6" s="194" t="s">
        <v>593</v>
      </c>
      <c r="D6" s="195"/>
      <c r="E6" s="198" t="s">
        <v>594</v>
      </c>
      <c r="F6" s="194" t="s">
        <v>595</v>
      </c>
      <c r="G6" s="198"/>
      <c r="H6" s="194" t="s">
        <v>596</v>
      </c>
      <c r="I6" s="194" t="s">
        <v>597</v>
      </c>
      <c r="J6" s="194" t="s">
        <v>598</v>
      </c>
      <c r="K6" s="180"/>
      <c r="L6" s="180"/>
      <c r="M6" s="180"/>
      <c r="N6" s="180"/>
      <c r="O6" s="180"/>
      <c r="P6" s="180"/>
      <c r="Q6" s="180"/>
      <c r="R6" s="180"/>
      <c r="S6" s="180"/>
      <c r="T6" s="180"/>
      <c r="U6" s="180"/>
      <c r="V6" s="180"/>
      <c r="W6" s="180"/>
      <c r="X6" s="180"/>
      <c r="Y6" s="180"/>
      <c r="Z6" s="180"/>
      <c r="AA6" s="180"/>
      <c r="AB6" s="180"/>
      <c r="AC6" s="180"/>
    </row>
    <row r="7" spans="1:29" ht="267" customHeight="1" x14ac:dyDescent="0.25">
      <c r="A7" s="180"/>
      <c r="B7" s="193" t="s">
        <v>599</v>
      </c>
      <c r="C7" s="194" t="s">
        <v>600</v>
      </c>
      <c r="D7" s="195"/>
      <c r="E7" s="194" t="s">
        <v>601</v>
      </c>
      <c r="F7" s="194" t="s">
        <v>602</v>
      </c>
      <c r="G7" s="194" t="s">
        <v>603</v>
      </c>
      <c r="H7" s="194" t="s">
        <v>604</v>
      </c>
      <c r="I7" s="194" t="s">
        <v>605</v>
      </c>
      <c r="J7" s="194" t="s">
        <v>606</v>
      </c>
      <c r="K7" s="180"/>
      <c r="L7" s="180"/>
      <c r="M7" s="180"/>
      <c r="N7" s="180"/>
      <c r="O7" s="180"/>
      <c r="P7" s="180"/>
      <c r="Q7" s="180"/>
      <c r="R7" s="180"/>
      <c r="S7" s="180"/>
      <c r="T7" s="180"/>
      <c r="U7" s="180"/>
      <c r="V7" s="180"/>
      <c r="W7" s="180"/>
      <c r="X7" s="180"/>
      <c r="Y7" s="180"/>
      <c r="Z7" s="180"/>
      <c r="AA7" s="180"/>
      <c r="AB7" s="180"/>
      <c r="AC7" s="180"/>
    </row>
    <row r="8" spans="1:29" ht="180" x14ac:dyDescent="0.25">
      <c r="A8" s="180"/>
      <c r="B8" s="193" t="s">
        <v>541</v>
      </c>
      <c r="C8" s="194" t="s">
        <v>607</v>
      </c>
      <c r="D8" s="195"/>
      <c r="E8" s="194" t="s">
        <v>608</v>
      </c>
      <c r="F8" s="194" t="s">
        <v>609</v>
      </c>
      <c r="G8" s="194" t="s">
        <v>610</v>
      </c>
      <c r="H8" s="194" t="s">
        <v>611</v>
      </c>
      <c r="I8" s="194" t="s">
        <v>612</v>
      </c>
      <c r="J8" s="194" t="s">
        <v>613</v>
      </c>
      <c r="K8" s="180"/>
      <c r="L8" s="180"/>
      <c r="M8" s="180"/>
      <c r="N8" s="180"/>
      <c r="O8" s="180"/>
      <c r="P8" s="180"/>
      <c r="Q8" s="180"/>
      <c r="R8" s="180"/>
      <c r="S8" s="180"/>
      <c r="T8" s="180"/>
      <c r="U8" s="180"/>
      <c r="V8" s="180"/>
      <c r="W8" s="180"/>
      <c r="X8" s="180"/>
      <c r="Y8" s="180"/>
      <c r="Z8" s="180"/>
      <c r="AA8" s="180"/>
      <c r="AB8" s="180"/>
      <c r="AC8" s="180"/>
    </row>
    <row r="9" spans="1:29" ht="78.75" customHeight="1" x14ac:dyDescent="0.25">
      <c r="A9" s="180"/>
      <c r="B9" s="193" t="s">
        <v>614</v>
      </c>
      <c r="C9" s="194" t="s">
        <v>615</v>
      </c>
      <c r="D9" s="195"/>
      <c r="E9" s="194" t="s">
        <v>616</v>
      </c>
      <c r="F9" s="194" t="s">
        <v>617</v>
      </c>
      <c r="G9" s="194" t="s">
        <v>618</v>
      </c>
      <c r="H9" s="194" t="s">
        <v>619</v>
      </c>
      <c r="I9" s="194" t="s">
        <v>620</v>
      </c>
      <c r="J9" s="194" t="s">
        <v>621</v>
      </c>
      <c r="K9" s="180"/>
      <c r="L9" s="180"/>
      <c r="M9" s="180"/>
      <c r="N9" s="180"/>
      <c r="O9" s="180"/>
      <c r="P9" s="180"/>
      <c r="Q9" s="180"/>
      <c r="R9" s="180"/>
      <c r="S9" s="180"/>
      <c r="T9" s="180"/>
      <c r="U9" s="180"/>
      <c r="V9" s="180"/>
      <c r="W9" s="180"/>
      <c r="X9" s="180"/>
      <c r="Y9" s="180"/>
      <c r="Z9" s="180"/>
      <c r="AA9" s="180"/>
      <c r="AB9" s="180"/>
      <c r="AC9" s="180"/>
    </row>
    <row r="10" spans="1:29" ht="109.5" customHeight="1" x14ac:dyDescent="0.25">
      <c r="A10" s="180"/>
      <c r="B10" s="193" t="s">
        <v>554</v>
      </c>
      <c r="C10" s="194" t="s">
        <v>622</v>
      </c>
      <c r="D10" s="195"/>
      <c r="E10" s="194" t="s">
        <v>623</v>
      </c>
      <c r="F10" s="748" t="s">
        <v>624</v>
      </c>
      <c r="G10" s="749"/>
      <c r="H10" s="749"/>
      <c r="I10" s="749"/>
      <c r="J10" s="750"/>
      <c r="K10" s="180"/>
      <c r="L10" s="180"/>
      <c r="M10" s="180"/>
      <c r="N10" s="180"/>
      <c r="O10" s="180"/>
      <c r="P10" s="180"/>
      <c r="Q10" s="180"/>
      <c r="R10" s="180"/>
      <c r="S10" s="180"/>
      <c r="T10" s="180"/>
      <c r="U10" s="180"/>
      <c r="V10" s="180"/>
      <c r="W10" s="180"/>
      <c r="X10" s="180"/>
      <c r="Y10" s="180"/>
      <c r="Z10" s="180"/>
      <c r="AA10" s="180"/>
      <c r="AB10" s="180"/>
      <c r="AC10" s="180"/>
    </row>
    <row r="11" spans="1:29" ht="90" customHeight="1" x14ac:dyDescent="0.25">
      <c r="A11" s="180"/>
      <c r="B11" s="193" t="s">
        <v>561</v>
      </c>
      <c r="C11" s="748" t="s">
        <v>625</v>
      </c>
      <c r="D11" s="749"/>
      <c r="E11" s="749"/>
      <c r="F11" s="749"/>
      <c r="G11" s="749"/>
      <c r="H11" s="749"/>
      <c r="I11" s="749"/>
      <c r="J11" s="750"/>
      <c r="K11" s="180"/>
      <c r="L11" s="180"/>
      <c r="M11" s="180"/>
      <c r="N11" s="180"/>
      <c r="O11" s="180"/>
      <c r="P11" s="180"/>
      <c r="Q11" s="180"/>
      <c r="R11" s="180"/>
      <c r="S11" s="180"/>
      <c r="T11" s="180"/>
      <c r="U11" s="180"/>
      <c r="V11" s="180"/>
      <c r="W11" s="180"/>
      <c r="X11" s="180"/>
      <c r="Y11" s="180"/>
      <c r="Z11" s="180"/>
      <c r="AA11" s="180"/>
      <c r="AB11" s="180"/>
      <c r="AC11" s="180"/>
    </row>
    <row r="12" spans="1:29" ht="150" x14ac:dyDescent="0.25">
      <c r="A12" s="180"/>
      <c r="B12" s="193" t="s">
        <v>563</v>
      </c>
      <c r="C12" s="194" t="s">
        <v>626</v>
      </c>
      <c r="D12" s="195"/>
      <c r="E12" s="194" t="s">
        <v>627</v>
      </c>
      <c r="F12" s="194" t="s">
        <v>628</v>
      </c>
      <c r="G12" s="194" t="s">
        <v>590</v>
      </c>
      <c r="H12" s="194" t="s">
        <v>590</v>
      </c>
      <c r="I12" s="199" t="s">
        <v>629</v>
      </c>
      <c r="J12" s="194" t="s">
        <v>630</v>
      </c>
      <c r="K12" s="180"/>
      <c r="L12" s="180"/>
      <c r="M12" s="180"/>
      <c r="N12" s="180"/>
      <c r="O12" s="180"/>
      <c r="P12" s="180"/>
      <c r="Q12" s="180"/>
      <c r="R12" s="180"/>
      <c r="S12" s="180"/>
      <c r="T12" s="180"/>
      <c r="U12" s="180"/>
      <c r="V12" s="180"/>
      <c r="W12" s="180"/>
      <c r="X12" s="180"/>
      <c r="Y12" s="180"/>
      <c r="Z12" s="180"/>
      <c r="AA12" s="180"/>
      <c r="AB12" s="180"/>
      <c r="AC12" s="180"/>
    </row>
    <row r="13" spans="1:29" x14ac:dyDescent="0.25">
      <c r="A13" s="180"/>
      <c r="B13" s="180"/>
      <c r="C13" s="180"/>
      <c r="D13" s="180"/>
      <c r="E13" s="180"/>
      <c r="F13" s="180"/>
      <c r="G13" s="180"/>
      <c r="H13" s="180"/>
      <c r="I13" s="180"/>
      <c r="J13" s="180"/>
      <c r="K13" s="180"/>
      <c r="L13" s="180"/>
      <c r="M13" s="180"/>
      <c r="N13" s="180"/>
      <c r="O13" s="180"/>
      <c r="P13" s="180"/>
      <c r="Q13" s="180"/>
      <c r="R13" s="180"/>
      <c r="S13" s="180"/>
      <c r="T13" s="180"/>
      <c r="U13" s="180"/>
      <c r="V13" s="180"/>
      <c r="W13" s="180"/>
      <c r="X13" s="180"/>
      <c r="Y13" s="180"/>
      <c r="Z13" s="180"/>
      <c r="AA13" s="180"/>
      <c r="AB13" s="180"/>
      <c r="AC13" s="180"/>
    </row>
    <row r="14" spans="1:29" hidden="1" x14ac:dyDescent="0.25">
      <c r="A14" s="180"/>
      <c r="B14" s="180"/>
      <c r="C14" s="180"/>
      <c r="D14" s="180"/>
      <c r="E14" s="180"/>
      <c r="F14" s="180"/>
      <c r="G14" s="180"/>
      <c r="H14" s="180"/>
      <c r="I14" s="180"/>
      <c r="J14" s="180"/>
      <c r="K14" s="180"/>
      <c r="L14" s="180"/>
      <c r="M14" s="180"/>
      <c r="N14" s="180"/>
      <c r="O14" s="180"/>
      <c r="P14" s="180"/>
      <c r="Q14" s="180"/>
      <c r="R14" s="180"/>
      <c r="S14" s="180"/>
      <c r="T14" s="180"/>
      <c r="U14" s="180"/>
      <c r="V14" s="180"/>
      <c r="W14" s="180"/>
      <c r="X14" s="180"/>
      <c r="Y14" s="180"/>
      <c r="Z14" s="180"/>
      <c r="AA14" s="180"/>
      <c r="AB14" s="180"/>
      <c r="AC14" s="180"/>
    </row>
    <row r="15" spans="1:29" hidden="1" x14ac:dyDescent="0.25">
      <c r="A15" s="180"/>
      <c r="B15" s="180"/>
      <c r="C15" s="180"/>
      <c r="D15" s="180"/>
      <c r="E15" s="180"/>
      <c r="F15" s="180"/>
      <c r="G15" s="180"/>
      <c r="H15" s="180"/>
      <c r="I15" s="180"/>
      <c r="J15" s="180"/>
      <c r="K15" s="180"/>
      <c r="L15" s="180"/>
      <c r="M15" s="180"/>
      <c r="N15" s="180"/>
      <c r="O15" s="180"/>
      <c r="P15" s="180"/>
      <c r="Q15" s="180"/>
      <c r="R15" s="180"/>
      <c r="S15" s="180"/>
      <c r="T15" s="180"/>
      <c r="U15" s="180"/>
      <c r="V15" s="180"/>
      <c r="W15" s="180"/>
      <c r="X15" s="180"/>
      <c r="Y15" s="180"/>
      <c r="Z15" s="180"/>
      <c r="AA15" s="180"/>
      <c r="AB15" s="180"/>
      <c r="AC15" s="180"/>
    </row>
    <row r="16" spans="1:29" hidden="1" x14ac:dyDescent="0.25">
      <c r="A16" s="180"/>
      <c r="B16" s="180"/>
      <c r="C16" s="180"/>
      <c r="D16" s="180"/>
      <c r="E16" s="180"/>
      <c r="F16" s="180"/>
      <c r="G16" s="180"/>
      <c r="H16" s="180"/>
      <c r="I16" s="180"/>
      <c r="J16" s="180"/>
      <c r="K16" s="180"/>
      <c r="L16" s="180"/>
      <c r="M16" s="180"/>
      <c r="N16" s="180"/>
      <c r="O16" s="180"/>
      <c r="P16" s="180"/>
      <c r="Q16" s="180"/>
      <c r="R16" s="180"/>
      <c r="S16" s="180"/>
      <c r="T16" s="180"/>
      <c r="U16" s="180"/>
      <c r="V16" s="180"/>
      <c r="W16" s="180"/>
      <c r="X16" s="180"/>
      <c r="Y16" s="180"/>
      <c r="Z16" s="180"/>
      <c r="AA16" s="180"/>
      <c r="AB16" s="180"/>
      <c r="AC16" s="180"/>
    </row>
    <row r="17" spans="1:29" hidden="1" x14ac:dyDescent="0.25">
      <c r="A17" s="180"/>
      <c r="B17" s="180"/>
      <c r="C17" s="180"/>
      <c r="D17" s="180"/>
      <c r="E17" s="180"/>
      <c r="F17" s="180"/>
      <c r="G17" s="180"/>
      <c r="H17" s="180"/>
      <c r="I17" s="180"/>
      <c r="J17" s="180"/>
      <c r="K17" s="180"/>
      <c r="L17" s="180"/>
      <c r="M17" s="180"/>
      <c r="N17" s="180"/>
      <c r="O17" s="180"/>
      <c r="P17" s="180"/>
      <c r="Q17" s="180"/>
      <c r="R17" s="180"/>
      <c r="S17" s="180"/>
      <c r="T17" s="180"/>
      <c r="U17" s="180"/>
      <c r="V17" s="180"/>
      <c r="W17" s="180"/>
      <c r="X17" s="180"/>
      <c r="Y17" s="180"/>
      <c r="Z17" s="180"/>
      <c r="AA17" s="180"/>
      <c r="AB17" s="180"/>
      <c r="AC17" s="180"/>
    </row>
  </sheetData>
  <mergeCells count="4">
    <mergeCell ref="B1:J2"/>
    <mergeCell ref="L4:N4"/>
    <mergeCell ref="F10:J10"/>
    <mergeCell ref="C11:J11"/>
  </mergeCells>
  <dataValidations count="1">
    <dataValidation allowBlank="1" showInputMessage="1" showErrorMessage="1" prompt="Click on the CCG to review the Joint Strategic Needs Assessment for that area" sqref="B1" xr:uid="{D135ECB8-AC30-4464-95E5-38A73DAC71F7}"/>
  </dataValidations>
  <pageMargins left="0.25" right="0.25" top="0.75" bottom="0.75" header="0.3" footer="0.3"/>
  <pageSetup paperSize="9" scale="63" fitToHeight="0" orientation="landscape" r:id="rId1"/>
  <drawing r:id="rId2"/>
  <legacyDrawing r:id="rId3"/>
  <oleObjects>
    <mc:AlternateContent xmlns:mc="http://schemas.openxmlformats.org/markup-compatibility/2006">
      <mc:Choice Requires="x14">
        <oleObject progId="AcroExch.pdfxml.1" dvAspect="DVASPECT_ICON" shapeId="61441" r:id="rId4">
          <objectPr defaultSize="0" r:id="rId5">
            <anchor moveWithCells="1">
              <from>
                <xdr:col>3</xdr:col>
                <xdr:colOff>1562100</xdr:colOff>
                <xdr:row>4</xdr:row>
                <xdr:rowOff>1362075</xdr:rowOff>
              </from>
              <to>
                <xdr:col>3</xdr:col>
                <xdr:colOff>2476500</xdr:colOff>
                <xdr:row>4</xdr:row>
                <xdr:rowOff>2028825</xdr:rowOff>
              </to>
            </anchor>
          </objectPr>
        </oleObject>
      </mc:Choice>
      <mc:Fallback>
        <oleObject progId="AcroExch.pdfxml.1" dvAspect="DVASPECT_ICON" shapeId="61441" r:id="rId4"/>
      </mc:Fallback>
    </mc:AlternateContent>
  </oleObjec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E7D4F-D2FB-472A-A3F4-53EAAAA9088F}">
  <sheetPr codeName="Sheet132">
    <tabColor theme="9"/>
    <pageSetUpPr fitToPage="1"/>
  </sheetPr>
  <dimension ref="A1:AE16"/>
  <sheetViews>
    <sheetView showGridLines="0" showRowColHeaders="0" zoomScaleNormal="100" workbookViewId="0">
      <selection activeCell="B1" sqref="B1"/>
    </sheetView>
  </sheetViews>
  <sheetFormatPr defaultColWidth="0" defaultRowHeight="0" customHeight="1" zeroHeight="1" x14ac:dyDescent="0.25"/>
  <cols>
    <col min="1" max="1" width="5.140625" customWidth="1"/>
    <col min="2" max="2" width="21.85546875" customWidth="1"/>
    <col min="3" max="3" width="81" customWidth="1"/>
    <col min="4" max="4" width="61" customWidth="1"/>
    <col min="5" max="5" width="25.5703125" customWidth="1"/>
    <col min="6" max="10" width="61" customWidth="1"/>
    <col min="11" max="11" width="3.85546875" customWidth="1"/>
    <col min="12" max="31" width="0" hidden="1" customWidth="1"/>
    <col min="32" max="16384" width="9.140625" hidden="1"/>
  </cols>
  <sheetData>
    <row r="1" spans="1:29" ht="64.5" customHeight="1" thickBot="1" x14ac:dyDescent="0.3">
      <c r="A1" s="179"/>
      <c r="C1" s="751" t="s">
        <v>631</v>
      </c>
      <c r="D1" s="751"/>
      <c r="K1" s="180"/>
      <c r="L1" s="180"/>
      <c r="M1" s="180"/>
      <c r="N1" s="180"/>
      <c r="O1" s="180"/>
      <c r="P1" s="180"/>
      <c r="Q1" s="180"/>
      <c r="R1" s="180"/>
      <c r="S1" s="180"/>
      <c r="T1" s="180"/>
      <c r="U1" s="180"/>
      <c r="V1" s="180"/>
      <c r="W1" s="180"/>
      <c r="X1" s="180"/>
      <c r="Y1" s="180"/>
      <c r="Z1" s="180"/>
      <c r="AA1" s="180"/>
      <c r="AB1" s="180"/>
      <c r="AC1" s="180"/>
    </row>
    <row r="2" spans="1:29" ht="70.5" customHeight="1" thickTop="1" x14ac:dyDescent="0.25">
      <c r="A2" s="185"/>
      <c r="K2" s="185"/>
      <c r="L2" s="185"/>
      <c r="M2" s="185"/>
      <c r="N2" s="185"/>
      <c r="O2" s="180"/>
      <c r="P2" s="180"/>
      <c r="Q2" s="180"/>
      <c r="R2" s="180"/>
      <c r="S2" s="180"/>
      <c r="T2" s="180"/>
      <c r="U2" s="180"/>
      <c r="V2" s="180"/>
      <c r="W2" s="180"/>
      <c r="X2" s="180"/>
      <c r="Y2" s="180"/>
      <c r="Z2" s="180"/>
      <c r="AA2" s="180"/>
      <c r="AB2" s="180"/>
      <c r="AC2" s="180"/>
    </row>
    <row r="3" spans="1:29" ht="160.5" customHeight="1" x14ac:dyDescent="0.25">
      <c r="A3" s="185"/>
      <c r="K3" s="185"/>
      <c r="L3" s="185"/>
      <c r="M3" s="185"/>
      <c r="N3" s="185"/>
      <c r="O3" s="180"/>
      <c r="P3" s="180"/>
      <c r="Q3" s="180"/>
      <c r="R3" s="180"/>
      <c r="S3" s="180"/>
      <c r="T3" s="180"/>
      <c r="U3" s="180"/>
      <c r="V3" s="180"/>
      <c r="W3" s="180"/>
      <c r="X3" s="180"/>
      <c r="Y3" s="180"/>
      <c r="Z3" s="180"/>
      <c r="AA3" s="180"/>
      <c r="AB3" s="180"/>
      <c r="AC3" s="180"/>
    </row>
    <row r="4" spans="1:29" ht="160.5" customHeight="1" x14ac:dyDescent="0.25">
      <c r="A4" s="180"/>
      <c r="K4" s="180"/>
      <c r="L4" s="180"/>
      <c r="M4" s="180"/>
      <c r="N4" s="180"/>
      <c r="O4" s="180"/>
      <c r="P4" s="180"/>
      <c r="Q4" s="180"/>
      <c r="R4" s="180"/>
      <c r="S4" s="180"/>
      <c r="T4" s="180"/>
      <c r="U4" s="180"/>
      <c r="V4" s="180"/>
      <c r="W4" s="180"/>
      <c r="X4" s="180"/>
      <c r="Y4" s="180"/>
      <c r="Z4" s="180"/>
      <c r="AA4" s="180"/>
      <c r="AB4" s="180"/>
      <c r="AC4" s="180"/>
    </row>
    <row r="5" spans="1:29" ht="160.5" customHeight="1" x14ac:dyDescent="0.25">
      <c r="A5" s="180"/>
      <c r="K5" s="180"/>
      <c r="L5" s="180"/>
      <c r="M5" s="180"/>
      <c r="N5" s="180"/>
      <c r="O5" s="180"/>
      <c r="P5" s="180"/>
      <c r="Q5" s="180"/>
      <c r="R5" s="180"/>
      <c r="S5" s="180"/>
      <c r="T5" s="180"/>
      <c r="U5" s="180"/>
      <c r="V5" s="180"/>
      <c r="W5" s="180"/>
      <c r="X5" s="180"/>
      <c r="Y5" s="180"/>
      <c r="Z5" s="180"/>
      <c r="AA5" s="180"/>
      <c r="AB5" s="180"/>
      <c r="AC5" s="180"/>
    </row>
    <row r="6" spans="1:29" ht="160.5" customHeight="1" x14ac:dyDescent="0.25">
      <c r="A6" s="180"/>
      <c r="K6" s="180"/>
      <c r="L6" s="180"/>
      <c r="M6" s="180"/>
      <c r="N6" s="180"/>
      <c r="O6" s="180"/>
      <c r="P6" s="180"/>
      <c r="Q6" s="180"/>
      <c r="R6" s="180"/>
      <c r="S6" s="180"/>
      <c r="T6" s="180"/>
      <c r="U6" s="180"/>
      <c r="V6" s="180"/>
      <c r="W6" s="180"/>
      <c r="X6" s="180"/>
      <c r="Y6" s="180"/>
      <c r="Z6" s="180"/>
      <c r="AA6" s="180"/>
      <c r="AB6" s="180"/>
      <c r="AC6" s="180"/>
    </row>
    <row r="7" spans="1:29" ht="160.5" hidden="1" customHeight="1" x14ac:dyDescent="0.25">
      <c r="A7" s="180"/>
      <c r="K7" s="180"/>
      <c r="L7" s="180"/>
      <c r="M7" s="180"/>
      <c r="N7" s="180"/>
      <c r="O7" s="180"/>
      <c r="P7" s="180"/>
      <c r="Q7" s="180"/>
      <c r="R7" s="180"/>
      <c r="S7" s="180"/>
      <c r="T7" s="180"/>
      <c r="U7" s="180"/>
      <c r="V7" s="180"/>
      <c r="W7" s="180"/>
      <c r="X7" s="180"/>
      <c r="Y7" s="180"/>
      <c r="Z7" s="180"/>
      <c r="AA7" s="180"/>
      <c r="AB7" s="180"/>
      <c r="AC7" s="180"/>
    </row>
    <row r="8" spans="1:29" ht="160.5" hidden="1" customHeight="1" x14ac:dyDescent="0.25">
      <c r="A8" s="180"/>
      <c r="K8" s="180"/>
      <c r="L8" s="180"/>
      <c r="M8" s="180"/>
      <c r="N8" s="180"/>
      <c r="O8" s="180"/>
      <c r="P8" s="180"/>
      <c r="Q8" s="180"/>
      <c r="R8" s="180"/>
      <c r="S8" s="180"/>
      <c r="T8" s="180"/>
      <c r="U8" s="180"/>
      <c r="V8" s="180"/>
      <c r="W8" s="180"/>
      <c r="X8" s="180"/>
      <c r="Y8" s="180"/>
      <c r="Z8" s="180"/>
      <c r="AA8" s="180"/>
      <c r="AB8" s="180"/>
      <c r="AC8" s="180"/>
    </row>
    <row r="9" spans="1:29" ht="160.5" hidden="1" customHeight="1" x14ac:dyDescent="0.25">
      <c r="A9" s="180"/>
      <c r="K9" s="180"/>
      <c r="L9" s="180"/>
      <c r="M9" s="180"/>
      <c r="N9" s="180"/>
      <c r="O9" s="180"/>
      <c r="P9" s="180"/>
      <c r="Q9" s="180"/>
      <c r="R9" s="180"/>
      <c r="S9" s="180"/>
      <c r="T9" s="180"/>
      <c r="U9" s="180"/>
      <c r="V9" s="180"/>
      <c r="W9" s="180"/>
      <c r="X9" s="180"/>
      <c r="Y9" s="180"/>
      <c r="Z9" s="180"/>
      <c r="AA9" s="180"/>
      <c r="AB9" s="180"/>
      <c r="AC9" s="180"/>
    </row>
    <row r="10" spans="1:29" ht="160.5" hidden="1" customHeight="1" x14ac:dyDescent="0.25">
      <c r="A10" s="180"/>
      <c r="K10" s="180"/>
      <c r="L10" s="180"/>
      <c r="M10" s="180"/>
      <c r="N10" s="180"/>
      <c r="O10" s="180"/>
      <c r="P10" s="180"/>
      <c r="Q10" s="180"/>
      <c r="R10" s="180"/>
      <c r="S10" s="180"/>
      <c r="T10" s="180"/>
      <c r="U10" s="180"/>
      <c r="V10" s="180"/>
      <c r="W10" s="180"/>
      <c r="X10" s="180"/>
      <c r="Y10" s="180"/>
      <c r="Z10" s="180"/>
      <c r="AA10" s="180"/>
      <c r="AB10" s="180"/>
      <c r="AC10" s="180"/>
    </row>
    <row r="11" spans="1:29" ht="160.5" hidden="1" customHeight="1" x14ac:dyDescent="0.25">
      <c r="A11" s="180"/>
      <c r="K11" s="180"/>
      <c r="L11" s="180"/>
      <c r="M11" s="180"/>
      <c r="N11" s="180"/>
      <c r="O11" s="180"/>
      <c r="P11" s="180"/>
      <c r="Q11" s="180"/>
      <c r="R11" s="180"/>
      <c r="S11" s="180"/>
      <c r="T11" s="180"/>
      <c r="U11" s="180"/>
      <c r="V11" s="180"/>
      <c r="W11" s="180"/>
      <c r="X11" s="180"/>
      <c r="Y11" s="180"/>
      <c r="Z11" s="180"/>
      <c r="AA11" s="180"/>
      <c r="AB11" s="180"/>
      <c r="AC11" s="180"/>
    </row>
    <row r="12" spans="1:29" ht="64.5" hidden="1" customHeight="1" x14ac:dyDescent="0.25">
      <c r="A12" s="180"/>
      <c r="K12" s="180"/>
      <c r="L12" s="180"/>
      <c r="M12" s="180"/>
      <c r="N12" s="180"/>
      <c r="O12" s="180"/>
      <c r="P12" s="180"/>
      <c r="Q12" s="180"/>
      <c r="R12" s="180"/>
      <c r="S12" s="180"/>
      <c r="T12" s="180"/>
      <c r="U12" s="180"/>
      <c r="V12" s="180"/>
      <c r="W12" s="180"/>
      <c r="X12" s="180"/>
      <c r="Y12" s="180"/>
      <c r="Z12" s="180"/>
      <c r="AA12" s="180"/>
      <c r="AB12" s="180"/>
      <c r="AC12" s="180"/>
    </row>
    <row r="13" spans="1:29" ht="64.5" hidden="1" customHeight="1" x14ac:dyDescent="0.25">
      <c r="A13" s="180"/>
      <c r="K13" s="180"/>
      <c r="L13" s="180"/>
      <c r="M13" s="180"/>
      <c r="N13" s="180"/>
      <c r="O13" s="180"/>
      <c r="P13" s="180"/>
      <c r="Q13" s="180"/>
      <c r="R13" s="180"/>
      <c r="S13" s="180"/>
      <c r="T13" s="180"/>
      <c r="U13" s="180"/>
      <c r="V13" s="180"/>
      <c r="W13" s="180"/>
      <c r="X13" s="180"/>
      <c r="Y13" s="180"/>
      <c r="Z13" s="180"/>
      <c r="AA13" s="180"/>
      <c r="AB13" s="180"/>
      <c r="AC13" s="180"/>
    </row>
    <row r="14" spans="1:29" ht="64.5" hidden="1" customHeight="1" x14ac:dyDescent="0.25">
      <c r="A14" s="180"/>
      <c r="K14" s="180"/>
      <c r="L14" s="180"/>
      <c r="M14" s="180"/>
      <c r="N14" s="180"/>
      <c r="O14" s="180"/>
      <c r="P14" s="180"/>
      <c r="Q14" s="180"/>
      <c r="R14" s="180"/>
      <c r="S14" s="180"/>
      <c r="T14" s="180"/>
      <c r="U14" s="180"/>
      <c r="V14" s="180"/>
      <c r="W14" s="180"/>
      <c r="X14" s="180"/>
      <c r="Y14" s="180"/>
      <c r="Z14" s="180"/>
      <c r="AA14" s="180"/>
      <c r="AB14" s="180"/>
      <c r="AC14" s="180"/>
    </row>
    <row r="15" spans="1:29" ht="64.5" hidden="1" customHeight="1" x14ac:dyDescent="0.25">
      <c r="A15" s="180"/>
      <c r="K15" s="180"/>
      <c r="L15" s="180"/>
      <c r="M15" s="180"/>
      <c r="N15" s="180"/>
      <c r="O15" s="180"/>
      <c r="P15" s="180"/>
      <c r="Q15" s="180"/>
      <c r="R15" s="180"/>
      <c r="S15" s="180"/>
      <c r="T15" s="180"/>
      <c r="U15" s="180"/>
      <c r="V15" s="180"/>
      <c r="W15" s="180"/>
      <c r="X15" s="180"/>
      <c r="Y15" s="180"/>
      <c r="Z15" s="180"/>
      <c r="AA15" s="180"/>
      <c r="AB15" s="180"/>
      <c r="AC15" s="180"/>
    </row>
    <row r="16" spans="1:29" ht="64.5" hidden="1" customHeight="1" x14ac:dyDescent="0.25">
      <c r="A16" s="180"/>
      <c r="K16" s="180"/>
      <c r="L16" s="180"/>
      <c r="M16" s="180"/>
      <c r="N16" s="180"/>
      <c r="O16" s="180"/>
      <c r="P16" s="180"/>
      <c r="Q16" s="180"/>
      <c r="R16" s="180"/>
      <c r="S16" s="180"/>
      <c r="T16" s="180"/>
      <c r="U16" s="180"/>
      <c r="V16" s="180"/>
      <c r="W16" s="180"/>
      <c r="X16" s="180"/>
      <c r="Y16" s="180"/>
      <c r="Z16" s="180"/>
      <c r="AA16" s="180"/>
      <c r="AB16" s="180"/>
      <c r="AC16" s="180"/>
    </row>
  </sheetData>
  <mergeCells count="1">
    <mergeCell ref="C1:D1"/>
  </mergeCells>
  <pageMargins left="0.25" right="0.25" top="0.75" bottom="0.75" header="0.3" footer="0.3"/>
  <pageSetup paperSize="9" scale="75" fitToHeight="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861AD-5DF0-48B1-8964-C712E9FB82CB}">
  <sheetPr codeName="Sheet19">
    <tabColor theme="9"/>
  </sheetPr>
  <dimension ref="A1:AT2746"/>
  <sheetViews>
    <sheetView showGridLines="0" showRowColHeaders="0" zoomScale="70" zoomScaleNormal="70" workbookViewId="0">
      <selection sqref="A1:A1048576"/>
    </sheetView>
  </sheetViews>
  <sheetFormatPr defaultColWidth="0" defaultRowHeight="15" zeroHeight="1" x14ac:dyDescent="0.25"/>
  <cols>
    <col min="1" max="1" width="7.85546875" customWidth="1"/>
    <col min="2" max="39" width="9.140625" customWidth="1"/>
    <col min="40" max="46" width="0" hidden="1" customWidth="1"/>
    <col min="47" max="16384" width="9.140625" hidden="1"/>
  </cols>
  <sheetData>
    <row r="1" s="180" customFormat="1" x14ac:dyDescent="0.25"/>
    <row r="2" s="180" customFormat="1" x14ac:dyDescent="0.25"/>
    <row r="3" s="180" customFormat="1" x14ac:dyDescent="0.25"/>
    <row r="4" s="180" customFormat="1" x14ac:dyDescent="0.25"/>
    <row r="5" s="180" customFormat="1" x14ac:dyDescent="0.25"/>
    <row r="6" s="180" customFormat="1" x14ac:dyDescent="0.25"/>
    <row r="7" s="180" customFormat="1" x14ac:dyDescent="0.25"/>
    <row r="8" s="180" customFormat="1" x14ac:dyDescent="0.25"/>
    <row r="9" s="180" customFormat="1" x14ac:dyDescent="0.25"/>
    <row r="10" s="180" customFormat="1" x14ac:dyDescent="0.25"/>
    <row r="11" s="180" customFormat="1" x14ac:dyDescent="0.25"/>
    <row r="12" s="180" customFormat="1" x14ac:dyDescent="0.25"/>
    <row r="13" s="180" customFormat="1" x14ac:dyDescent="0.25"/>
    <row r="14" s="180" customFormat="1" x14ac:dyDescent="0.25"/>
    <row r="15" s="180" customFormat="1" x14ac:dyDescent="0.25"/>
    <row r="16" s="180" customFormat="1" x14ac:dyDescent="0.25"/>
    <row r="17" s="180" customFormat="1" x14ac:dyDescent="0.25"/>
    <row r="18" s="180" customFormat="1" x14ac:dyDescent="0.25"/>
    <row r="19" s="180" customFormat="1" x14ac:dyDescent="0.25"/>
    <row r="20" s="180" customFormat="1" x14ac:dyDescent="0.25"/>
    <row r="21" s="180" customFormat="1" x14ac:dyDescent="0.25"/>
    <row r="22" s="180" customFormat="1" x14ac:dyDescent="0.25"/>
    <row r="23" s="180" customFormat="1" x14ac:dyDescent="0.25"/>
    <row r="24" s="180" customFormat="1" x14ac:dyDescent="0.25"/>
    <row r="25" s="180" customFormat="1" x14ac:dyDescent="0.25"/>
    <row r="26" s="180" customFormat="1" x14ac:dyDescent="0.25"/>
    <row r="27" s="180" customFormat="1" x14ac:dyDescent="0.25"/>
    <row r="28" s="180" customFormat="1" x14ac:dyDescent="0.25"/>
    <row r="29" s="180" customFormat="1" x14ac:dyDescent="0.25"/>
    <row r="30" s="180" customFormat="1" x14ac:dyDescent="0.25"/>
    <row r="31" s="180" customFormat="1" x14ac:dyDescent="0.25"/>
    <row r="32" s="180" customFormat="1" x14ac:dyDescent="0.25"/>
    <row r="33" spans="2:44" s="180" customFormat="1" x14ac:dyDescent="0.25"/>
    <row r="34" spans="2:44" s="180" customFormat="1" x14ac:dyDescent="0.25"/>
    <row r="35" spans="2:44" s="180" customFormat="1" ht="15.75" thickBot="1" x14ac:dyDescent="0.3"/>
    <row r="36" spans="2:44" s="180" customFormat="1" ht="14.45" customHeight="1" x14ac:dyDescent="0.25">
      <c r="B36" s="754" t="s">
        <v>632</v>
      </c>
      <c r="C36" s="755"/>
      <c r="D36" s="755"/>
      <c r="E36" s="755"/>
      <c r="F36" s="755"/>
      <c r="G36" s="755"/>
      <c r="H36" s="755"/>
      <c r="I36" s="755"/>
      <c r="J36" s="755"/>
      <c r="K36" s="755"/>
      <c r="L36" s="756"/>
      <c r="O36" s="763" t="s">
        <v>633</v>
      </c>
      <c r="P36" s="764"/>
      <c r="Q36" s="764"/>
      <c r="R36" s="764"/>
      <c r="S36" s="764"/>
      <c r="T36" s="764"/>
      <c r="U36" s="764"/>
      <c r="V36" s="764"/>
      <c r="W36" s="764"/>
      <c r="X36" s="764"/>
      <c r="Y36" s="765"/>
      <c r="AB36" s="763" t="s">
        <v>634</v>
      </c>
      <c r="AC36" s="772"/>
      <c r="AD36" s="772"/>
      <c r="AE36" s="772"/>
      <c r="AF36" s="772"/>
      <c r="AG36" s="772"/>
      <c r="AH36" s="772"/>
      <c r="AI36" s="772"/>
      <c r="AJ36" s="772"/>
      <c r="AK36" s="772"/>
      <c r="AL36" s="773"/>
    </row>
    <row r="37" spans="2:44" s="180" customFormat="1" ht="14.45" customHeight="1" x14ac:dyDescent="0.25">
      <c r="B37" s="757"/>
      <c r="C37" s="758"/>
      <c r="D37" s="758"/>
      <c r="E37" s="758"/>
      <c r="F37" s="758"/>
      <c r="G37" s="758"/>
      <c r="H37" s="758"/>
      <c r="I37" s="758"/>
      <c r="J37" s="758"/>
      <c r="K37" s="758"/>
      <c r="L37" s="759"/>
      <c r="O37" s="766"/>
      <c r="P37" s="767"/>
      <c r="Q37" s="767"/>
      <c r="R37" s="767"/>
      <c r="S37" s="767"/>
      <c r="T37" s="767"/>
      <c r="U37" s="767"/>
      <c r="V37" s="767"/>
      <c r="W37" s="767"/>
      <c r="X37" s="767"/>
      <c r="Y37" s="768"/>
      <c r="AB37" s="774"/>
      <c r="AC37" s="775"/>
      <c r="AD37" s="775"/>
      <c r="AE37" s="775"/>
      <c r="AF37" s="775"/>
      <c r="AG37" s="775"/>
      <c r="AH37" s="775"/>
      <c r="AI37" s="775"/>
      <c r="AJ37" s="775"/>
      <c r="AK37" s="775"/>
      <c r="AL37" s="776"/>
    </row>
    <row r="38" spans="2:44" s="180" customFormat="1" ht="14.45" customHeight="1" x14ac:dyDescent="0.25">
      <c r="B38" s="757"/>
      <c r="C38" s="758"/>
      <c r="D38" s="758"/>
      <c r="E38" s="758"/>
      <c r="F38" s="758"/>
      <c r="G38" s="758"/>
      <c r="H38" s="758"/>
      <c r="I38" s="758"/>
      <c r="J38" s="758"/>
      <c r="K38" s="758"/>
      <c r="L38" s="759"/>
      <c r="O38" s="766"/>
      <c r="P38" s="767"/>
      <c r="Q38" s="767"/>
      <c r="R38" s="767"/>
      <c r="S38" s="767"/>
      <c r="T38" s="767"/>
      <c r="U38" s="767"/>
      <c r="V38" s="767"/>
      <c r="W38" s="767"/>
      <c r="X38" s="767"/>
      <c r="Y38" s="768"/>
      <c r="AB38" s="774"/>
      <c r="AC38" s="775"/>
      <c r="AD38" s="775"/>
      <c r="AE38" s="775"/>
      <c r="AF38" s="775"/>
      <c r="AG38" s="775"/>
      <c r="AH38" s="775"/>
      <c r="AI38" s="775"/>
      <c r="AJ38" s="775"/>
      <c r="AK38" s="775"/>
      <c r="AL38" s="776"/>
    </row>
    <row r="39" spans="2:44" s="180" customFormat="1" ht="14.45" customHeight="1" x14ac:dyDescent="0.25">
      <c r="B39" s="757"/>
      <c r="C39" s="758"/>
      <c r="D39" s="758"/>
      <c r="E39" s="758"/>
      <c r="F39" s="758"/>
      <c r="G39" s="758"/>
      <c r="H39" s="758"/>
      <c r="I39" s="758"/>
      <c r="J39" s="758"/>
      <c r="K39" s="758"/>
      <c r="L39" s="759"/>
      <c r="O39" s="766"/>
      <c r="P39" s="767"/>
      <c r="Q39" s="767"/>
      <c r="R39" s="767"/>
      <c r="S39" s="767"/>
      <c r="T39" s="767"/>
      <c r="U39" s="767"/>
      <c r="V39" s="767"/>
      <c r="W39" s="767"/>
      <c r="X39" s="767"/>
      <c r="Y39" s="768"/>
      <c r="AB39" s="774"/>
      <c r="AC39" s="775"/>
      <c r="AD39" s="775"/>
      <c r="AE39" s="775"/>
      <c r="AF39" s="775"/>
      <c r="AG39" s="775"/>
      <c r="AH39" s="775"/>
      <c r="AI39" s="775"/>
      <c r="AJ39" s="775"/>
      <c r="AK39" s="775"/>
      <c r="AL39" s="776"/>
    </row>
    <row r="40" spans="2:44" s="180" customFormat="1" ht="15" customHeight="1" thickBot="1" x14ac:dyDescent="0.3">
      <c r="B40" s="760"/>
      <c r="C40" s="761"/>
      <c r="D40" s="761"/>
      <c r="E40" s="761"/>
      <c r="F40" s="761"/>
      <c r="G40" s="761"/>
      <c r="H40" s="761"/>
      <c r="I40" s="761"/>
      <c r="J40" s="761"/>
      <c r="K40" s="761"/>
      <c r="L40" s="762"/>
      <c r="O40" s="769"/>
      <c r="P40" s="770"/>
      <c r="Q40" s="770"/>
      <c r="R40" s="770"/>
      <c r="S40" s="770"/>
      <c r="T40" s="770"/>
      <c r="U40" s="770"/>
      <c r="V40" s="770"/>
      <c r="W40" s="770"/>
      <c r="X40" s="770"/>
      <c r="Y40" s="771"/>
      <c r="AB40" s="777"/>
      <c r="AC40" s="778"/>
      <c r="AD40" s="778"/>
      <c r="AE40" s="778"/>
      <c r="AF40" s="778"/>
      <c r="AG40" s="778"/>
      <c r="AH40" s="778"/>
      <c r="AI40" s="778"/>
      <c r="AJ40" s="778"/>
      <c r="AK40" s="778"/>
      <c r="AL40" s="779"/>
      <c r="AR40" s="214"/>
    </row>
    <row r="41" spans="2:44" s="180" customFormat="1" x14ac:dyDescent="0.25"/>
    <row r="42" spans="2:44" s="180" customFormat="1" x14ac:dyDescent="0.25"/>
    <row r="43" spans="2:44" s="180" customFormat="1" x14ac:dyDescent="0.25"/>
    <row r="44" spans="2:44" s="180" customFormat="1" x14ac:dyDescent="0.25"/>
    <row r="45" spans="2:44" s="180" customFormat="1" x14ac:dyDescent="0.25"/>
    <row r="46" spans="2:44" s="180" customFormat="1" x14ac:dyDescent="0.25"/>
    <row r="47" spans="2:44" s="180" customFormat="1" x14ac:dyDescent="0.25"/>
    <row r="48" spans="2:44" s="180" customFormat="1" x14ac:dyDescent="0.25"/>
    <row r="49" s="180" customFormat="1" x14ac:dyDescent="0.25"/>
    <row r="50" s="180" customFormat="1" x14ac:dyDescent="0.25"/>
    <row r="51" s="180" customFormat="1" x14ac:dyDescent="0.25"/>
    <row r="52" s="180" customFormat="1" x14ac:dyDescent="0.25"/>
    <row r="53" s="180" customFormat="1" x14ac:dyDescent="0.25"/>
    <row r="54" s="180" customFormat="1" x14ac:dyDescent="0.25"/>
    <row r="55" s="180" customFormat="1" x14ac:dyDescent="0.25"/>
    <row r="56" s="180" customFormat="1" x14ac:dyDescent="0.25"/>
    <row r="57" s="180" customFormat="1" x14ac:dyDescent="0.25"/>
    <row r="58" s="180" customFormat="1" x14ac:dyDescent="0.25"/>
    <row r="59" s="180" customFormat="1" x14ac:dyDescent="0.25"/>
    <row r="60" s="180" customFormat="1" x14ac:dyDescent="0.25"/>
    <row r="61" s="180" customFormat="1" x14ac:dyDescent="0.25"/>
    <row r="62" s="180" customFormat="1" x14ac:dyDescent="0.25"/>
    <row r="63" s="180" customFormat="1" x14ac:dyDescent="0.25"/>
    <row r="64" s="180" customFormat="1" x14ac:dyDescent="0.25"/>
    <row r="65" spans="2:38" s="180" customFormat="1" x14ac:dyDescent="0.25"/>
    <row r="66" spans="2:38" s="180" customFormat="1" x14ac:dyDescent="0.25"/>
    <row r="67" spans="2:38" s="180" customFormat="1" x14ac:dyDescent="0.25"/>
    <row r="68" spans="2:38" s="180" customFormat="1" x14ac:dyDescent="0.25"/>
    <row r="69" spans="2:38" s="180" customFormat="1" x14ac:dyDescent="0.25"/>
    <row r="70" spans="2:38" s="180" customFormat="1" x14ac:dyDescent="0.25"/>
    <row r="71" spans="2:38" s="180" customFormat="1" ht="15.75" thickBot="1" x14ac:dyDescent="0.3"/>
    <row r="72" spans="2:38" s="180" customFormat="1" x14ac:dyDescent="0.25">
      <c r="B72" s="763" t="s">
        <v>635</v>
      </c>
      <c r="C72" s="764"/>
      <c r="D72" s="764"/>
      <c r="E72" s="764"/>
      <c r="F72" s="764"/>
      <c r="G72" s="764"/>
      <c r="H72" s="764"/>
      <c r="I72" s="764"/>
      <c r="J72" s="764"/>
      <c r="K72" s="764"/>
      <c r="L72" s="765"/>
      <c r="O72" s="763" t="s">
        <v>636</v>
      </c>
      <c r="P72" s="764"/>
      <c r="Q72" s="764"/>
      <c r="R72" s="764"/>
      <c r="S72" s="764"/>
      <c r="T72" s="764"/>
      <c r="U72" s="764"/>
      <c r="V72" s="764"/>
      <c r="W72" s="764"/>
      <c r="X72" s="764"/>
      <c r="Y72" s="765"/>
      <c r="AB72" s="763" t="s">
        <v>637</v>
      </c>
      <c r="AC72" s="764"/>
      <c r="AD72" s="764"/>
      <c r="AE72" s="764"/>
      <c r="AF72" s="764"/>
      <c r="AG72" s="764"/>
      <c r="AH72" s="764"/>
      <c r="AI72" s="764"/>
      <c r="AJ72" s="764"/>
      <c r="AK72" s="764"/>
      <c r="AL72" s="765"/>
    </row>
    <row r="73" spans="2:38" s="180" customFormat="1" x14ac:dyDescent="0.25">
      <c r="B73" s="766"/>
      <c r="C73" s="767"/>
      <c r="D73" s="767"/>
      <c r="E73" s="767"/>
      <c r="F73" s="767"/>
      <c r="G73" s="767"/>
      <c r="H73" s="767"/>
      <c r="I73" s="767"/>
      <c r="J73" s="767"/>
      <c r="K73" s="767"/>
      <c r="L73" s="768"/>
      <c r="O73" s="766"/>
      <c r="P73" s="767"/>
      <c r="Q73" s="767"/>
      <c r="R73" s="767"/>
      <c r="S73" s="767"/>
      <c r="T73" s="767"/>
      <c r="U73" s="767"/>
      <c r="V73" s="767"/>
      <c r="W73" s="767"/>
      <c r="X73" s="767"/>
      <c r="Y73" s="768"/>
      <c r="AB73" s="766"/>
      <c r="AC73" s="767"/>
      <c r="AD73" s="767"/>
      <c r="AE73" s="767"/>
      <c r="AF73" s="767"/>
      <c r="AG73" s="767"/>
      <c r="AH73" s="767"/>
      <c r="AI73" s="767"/>
      <c r="AJ73" s="767"/>
      <c r="AK73" s="767"/>
      <c r="AL73" s="768"/>
    </row>
    <row r="74" spans="2:38" s="180" customFormat="1" x14ac:dyDescent="0.25">
      <c r="B74" s="766"/>
      <c r="C74" s="767"/>
      <c r="D74" s="767"/>
      <c r="E74" s="767"/>
      <c r="F74" s="767"/>
      <c r="G74" s="767"/>
      <c r="H74" s="767"/>
      <c r="I74" s="767"/>
      <c r="J74" s="767"/>
      <c r="K74" s="767"/>
      <c r="L74" s="768"/>
      <c r="O74" s="766"/>
      <c r="P74" s="767"/>
      <c r="Q74" s="767"/>
      <c r="R74" s="767"/>
      <c r="S74" s="767"/>
      <c r="T74" s="767"/>
      <c r="U74" s="767"/>
      <c r="V74" s="767"/>
      <c r="W74" s="767"/>
      <c r="X74" s="767"/>
      <c r="Y74" s="768"/>
      <c r="AB74" s="766"/>
      <c r="AC74" s="767"/>
      <c r="AD74" s="767"/>
      <c r="AE74" s="767"/>
      <c r="AF74" s="767"/>
      <c r="AG74" s="767"/>
      <c r="AH74" s="767"/>
      <c r="AI74" s="767"/>
      <c r="AJ74" s="767"/>
      <c r="AK74" s="767"/>
      <c r="AL74" s="768"/>
    </row>
    <row r="75" spans="2:38" s="180" customFormat="1" x14ac:dyDescent="0.25">
      <c r="B75" s="766"/>
      <c r="C75" s="767"/>
      <c r="D75" s="767"/>
      <c r="E75" s="767"/>
      <c r="F75" s="767"/>
      <c r="G75" s="767"/>
      <c r="H75" s="767"/>
      <c r="I75" s="767"/>
      <c r="J75" s="767"/>
      <c r="K75" s="767"/>
      <c r="L75" s="768"/>
      <c r="O75" s="766"/>
      <c r="P75" s="767"/>
      <c r="Q75" s="767"/>
      <c r="R75" s="767"/>
      <c r="S75" s="767"/>
      <c r="T75" s="767"/>
      <c r="U75" s="767"/>
      <c r="V75" s="767"/>
      <c r="W75" s="767"/>
      <c r="X75" s="767"/>
      <c r="Y75" s="768"/>
      <c r="AB75" s="766"/>
      <c r="AC75" s="767"/>
      <c r="AD75" s="767"/>
      <c r="AE75" s="767"/>
      <c r="AF75" s="767"/>
      <c r="AG75" s="767"/>
      <c r="AH75" s="767"/>
      <c r="AI75" s="767"/>
      <c r="AJ75" s="767"/>
      <c r="AK75" s="767"/>
      <c r="AL75" s="768"/>
    </row>
    <row r="76" spans="2:38" s="180" customFormat="1" ht="15.75" thickBot="1" x14ac:dyDescent="0.3">
      <c r="B76" s="769"/>
      <c r="C76" s="770"/>
      <c r="D76" s="770"/>
      <c r="E76" s="770"/>
      <c r="F76" s="770"/>
      <c r="G76" s="770"/>
      <c r="H76" s="770"/>
      <c r="I76" s="770"/>
      <c r="J76" s="770"/>
      <c r="K76" s="770"/>
      <c r="L76" s="771"/>
      <c r="O76" s="769"/>
      <c r="P76" s="770"/>
      <c r="Q76" s="770"/>
      <c r="R76" s="770"/>
      <c r="S76" s="770"/>
      <c r="T76" s="770"/>
      <c r="U76" s="770"/>
      <c r="V76" s="770"/>
      <c r="W76" s="770"/>
      <c r="X76" s="770"/>
      <c r="Y76" s="771"/>
      <c r="AB76" s="769"/>
      <c r="AC76" s="770"/>
      <c r="AD76" s="770"/>
      <c r="AE76" s="770"/>
      <c r="AF76" s="770"/>
      <c r="AG76" s="770"/>
      <c r="AH76" s="770"/>
      <c r="AI76" s="770"/>
      <c r="AJ76" s="770"/>
      <c r="AK76" s="770"/>
      <c r="AL76" s="771"/>
    </row>
    <row r="77" spans="2:38" s="180" customFormat="1" x14ac:dyDescent="0.25"/>
    <row r="78" spans="2:38" s="180" customFormat="1" x14ac:dyDescent="0.25"/>
    <row r="79" spans="2:38" s="180" customFormat="1" x14ac:dyDescent="0.25"/>
    <row r="80" spans="2:38" s="180" customFormat="1" x14ac:dyDescent="0.25">
      <c r="B80" s="752" t="s">
        <v>638</v>
      </c>
      <c r="C80" s="753"/>
      <c r="D80" s="753"/>
      <c r="E80" s="753"/>
      <c r="F80" s="753"/>
      <c r="G80" s="753"/>
      <c r="H80" s="753"/>
      <c r="I80" s="753"/>
      <c r="J80" s="753"/>
    </row>
    <row r="81" s="180" customFormat="1" x14ac:dyDescent="0.25"/>
    <row r="82" s="180" customFormat="1" hidden="1" x14ac:dyDescent="0.25"/>
    <row r="83" s="180" customFormat="1" hidden="1" x14ac:dyDescent="0.25"/>
    <row r="84" s="180" customFormat="1" hidden="1" x14ac:dyDescent="0.25"/>
    <row r="85" s="180" customFormat="1" hidden="1" x14ac:dyDescent="0.25"/>
    <row r="86" s="180" customFormat="1" hidden="1" x14ac:dyDescent="0.25"/>
    <row r="87" s="180" customFormat="1" hidden="1" x14ac:dyDescent="0.25"/>
    <row r="88" s="180" customFormat="1" hidden="1" x14ac:dyDescent="0.25"/>
    <row r="89" s="180" customFormat="1" hidden="1" x14ac:dyDescent="0.25"/>
    <row r="90" s="180" customFormat="1" hidden="1" x14ac:dyDescent="0.25"/>
    <row r="91" s="180" customFormat="1" hidden="1" x14ac:dyDescent="0.25"/>
    <row r="92" s="180" customFormat="1" hidden="1" x14ac:dyDescent="0.25"/>
    <row r="93" s="180" customFormat="1" hidden="1" x14ac:dyDescent="0.25"/>
    <row r="94" s="180" customFormat="1" hidden="1" x14ac:dyDescent="0.25"/>
    <row r="95" s="180" customFormat="1" hidden="1" x14ac:dyDescent="0.25"/>
    <row r="96" s="180" customFormat="1" hidden="1" x14ac:dyDescent="0.25"/>
    <row r="97" s="180" customFormat="1" hidden="1" x14ac:dyDescent="0.25"/>
    <row r="98" s="180" customFormat="1" hidden="1" x14ac:dyDescent="0.25"/>
    <row r="99" s="180" customFormat="1" hidden="1" x14ac:dyDescent="0.25"/>
    <row r="100" s="180" customFormat="1" hidden="1" x14ac:dyDescent="0.25"/>
    <row r="101" s="180" customFormat="1" hidden="1" x14ac:dyDescent="0.25"/>
    <row r="102" s="180" customFormat="1" hidden="1" x14ac:dyDescent="0.25"/>
    <row r="103" s="180" customFormat="1" hidden="1" x14ac:dyDescent="0.25"/>
    <row r="104" s="180" customFormat="1" hidden="1" x14ac:dyDescent="0.25"/>
    <row r="105" s="180" customFormat="1" hidden="1" x14ac:dyDescent="0.25"/>
    <row r="106" s="180" customFormat="1" hidden="1" x14ac:dyDescent="0.25"/>
    <row r="107" s="180" customFormat="1" hidden="1" x14ac:dyDescent="0.25"/>
    <row r="108" s="180" customFormat="1" hidden="1" x14ac:dyDescent="0.25"/>
    <row r="109" s="180" customFormat="1" hidden="1" x14ac:dyDescent="0.25"/>
    <row r="110" s="180" customFormat="1" hidden="1" x14ac:dyDescent="0.25"/>
    <row r="111" s="180" customFormat="1" hidden="1" x14ac:dyDescent="0.25"/>
    <row r="112" s="180" customFormat="1" hidden="1" x14ac:dyDescent="0.25"/>
    <row r="113" s="180" customFormat="1" hidden="1" x14ac:dyDescent="0.25"/>
    <row r="114" s="180" customFormat="1" hidden="1" x14ac:dyDescent="0.25"/>
    <row r="115" s="180" customFormat="1" hidden="1" x14ac:dyDescent="0.25"/>
    <row r="116" s="180" customFormat="1" hidden="1" x14ac:dyDescent="0.25"/>
    <row r="117" s="180" customFormat="1" hidden="1" x14ac:dyDescent="0.25"/>
    <row r="118" s="180" customFormat="1" hidden="1" x14ac:dyDescent="0.25"/>
    <row r="119" s="180" customFormat="1" hidden="1" x14ac:dyDescent="0.25"/>
    <row r="120" s="180" customFormat="1" hidden="1" x14ac:dyDescent="0.25"/>
    <row r="121" s="180" customFormat="1" hidden="1" x14ac:dyDescent="0.25"/>
    <row r="122" s="180" customFormat="1" hidden="1" x14ac:dyDescent="0.25"/>
    <row r="123" s="180" customFormat="1" hidden="1" x14ac:dyDescent="0.25"/>
    <row r="124" s="180" customFormat="1" hidden="1" x14ac:dyDescent="0.25"/>
    <row r="125" s="180" customFormat="1" hidden="1" x14ac:dyDescent="0.25"/>
    <row r="126" s="180" customFormat="1" hidden="1" x14ac:dyDescent="0.25"/>
    <row r="127" s="180" customFormat="1" hidden="1" x14ac:dyDescent="0.25"/>
    <row r="128" s="180" customFormat="1" hidden="1" x14ac:dyDescent="0.25"/>
    <row r="129" s="180" customFormat="1" hidden="1" x14ac:dyDescent="0.25"/>
    <row r="130" s="180" customFormat="1" hidden="1" x14ac:dyDescent="0.25"/>
    <row r="131" s="180" customFormat="1" hidden="1" x14ac:dyDescent="0.25"/>
    <row r="132" s="180" customFormat="1" hidden="1" x14ac:dyDescent="0.25"/>
    <row r="133" s="180" customFormat="1" hidden="1" x14ac:dyDescent="0.25"/>
    <row r="134" s="180" customFormat="1" hidden="1" x14ac:dyDescent="0.25"/>
    <row r="135" s="180" customFormat="1" hidden="1" x14ac:dyDescent="0.25"/>
    <row r="136" s="180" customFormat="1" hidden="1" x14ac:dyDescent="0.25"/>
    <row r="137" s="180" customFormat="1" hidden="1" x14ac:dyDescent="0.25"/>
    <row r="138" s="180" customFormat="1" hidden="1" x14ac:dyDescent="0.25"/>
    <row r="139" s="180" customFormat="1" hidden="1" x14ac:dyDescent="0.25"/>
    <row r="140" s="180" customFormat="1" hidden="1" x14ac:dyDescent="0.25"/>
    <row r="141" s="180" customFormat="1" hidden="1" x14ac:dyDescent="0.25"/>
    <row r="142" s="180" customFormat="1" hidden="1" x14ac:dyDescent="0.25"/>
    <row r="143" s="180" customFormat="1" hidden="1" x14ac:dyDescent="0.25"/>
    <row r="144" s="180" customFormat="1" hidden="1" x14ac:dyDescent="0.25"/>
    <row r="145" s="180" customFormat="1" hidden="1" x14ac:dyDescent="0.25"/>
    <row r="146" s="180" customFormat="1" hidden="1" x14ac:dyDescent="0.25"/>
    <row r="147" s="180" customFormat="1" hidden="1" x14ac:dyDescent="0.25"/>
    <row r="148" s="180" customFormat="1" hidden="1" x14ac:dyDescent="0.25"/>
    <row r="149" s="180" customFormat="1" hidden="1" x14ac:dyDescent="0.25"/>
    <row r="150" s="180" customFormat="1" hidden="1" x14ac:dyDescent="0.25"/>
    <row r="151" s="180" customFormat="1" hidden="1" x14ac:dyDescent="0.25"/>
    <row r="152" s="180" customFormat="1" hidden="1" x14ac:dyDescent="0.25"/>
    <row r="153" s="180" customFormat="1" hidden="1" x14ac:dyDescent="0.25"/>
    <row r="154" s="180" customFormat="1" hidden="1" x14ac:dyDescent="0.25"/>
    <row r="155" s="180" customFormat="1" hidden="1" x14ac:dyDescent="0.25"/>
    <row r="156" s="180" customFormat="1" hidden="1" x14ac:dyDescent="0.25"/>
    <row r="157" s="180" customFormat="1" hidden="1" x14ac:dyDescent="0.25"/>
    <row r="158" s="180" customFormat="1" hidden="1" x14ac:dyDescent="0.25"/>
    <row r="159" s="180" customFormat="1" hidden="1" x14ac:dyDescent="0.25"/>
    <row r="160" s="180" customFormat="1" hidden="1" x14ac:dyDescent="0.25"/>
    <row r="161" s="180" customFormat="1" hidden="1" x14ac:dyDescent="0.25"/>
    <row r="162" s="180" customFormat="1" hidden="1" x14ac:dyDescent="0.25"/>
    <row r="163" s="180" customFormat="1" hidden="1" x14ac:dyDescent="0.25"/>
    <row r="164" s="180" customFormat="1" hidden="1" x14ac:dyDescent="0.25"/>
    <row r="165" s="180" customFormat="1" hidden="1" x14ac:dyDescent="0.25"/>
    <row r="166" s="180" customFormat="1" hidden="1" x14ac:dyDescent="0.25"/>
    <row r="167" s="180" customFormat="1" hidden="1" x14ac:dyDescent="0.25"/>
    <row r="168" s="180" customFormat="1" hidden="1" x14ac:dyDescent="0.25"/>
    <row r="169" s="180" customFormat="1" hidden="1" x14ac:dyDescent="0.25"/>
    <row r="170" s="180" customFormat="1" hidden="1" x14ac:dyDescent="0.25"/>
    <row r="171" s="180" customFormat="1" hidden="1" x14ac:dyDescent="0.25"/>
    <row r="172" s="180" customFormat="1" hidden="1" x14ac:dyDescent="0.25"/>
    <row r="173" s="180" customFormat="1" hidden="1" x14ac:dyDescent="0.25"/>
    <row r="174" s="180" customFormat="1" hidden="1" x14ac:dyDescent="0.25"/>
    <row r="175" s="180" customFormat="1" hidden="1" x14ac:dyDescent="0.25"/>
    <row r="176" s="180" customFormat="1" hidden="1" x14ac:dyDescent="0.25"/>
    <row r="177" s="180" customFormat="1" hidden="1" x14ac:dyDescent="0.25"/>
    <row r="178" s="180" customFormat="1" hidden="1" x14ac:dyDescent="0.25"/>
    <row r="179" s="180" customFormat="1" hidden="1" x14ac:dyDescent="0.25"/>
    <row r="180" s="180" customFormat="1" hidden="1" x14ac:dyDescent="0.25"/>
    <row r="181" s="180" customFormat="1" hidden="1" x14ac:dyDescent="0.25"/>
    <row r="182" s="180" customFormat="1" hidden="1" x14ac:dyDescent="0.25"/>
    <row r="183" s="180" customFormat="1" hidden="1" x14ac:dyDescent="0.25"/>
    <row r="184" s="180" customFormat="1" hidden="1" x14ac:dyDescent="0.25"/>
    <row r="185" s="180" customFormat="1" hidden="1" x14ac:dyDescent="0.25"/>
    <row r="186" s="180" customFormat="1" hidden="1" x14ac:dyDescent="0.25"/>
    <row r="187" s="180" customFormat="1" hidden="1" x14ac:dyDescent="0.25"/>
    <row r="188" s="180" customFormat="1" hidden="1" x14ac:dyDescent="0.25"/>
    <row r="189" s="180" customFormat="1" hidden="1" x14ac:dyDescent="0.25"/>
    <row r="190" s="180" customFormat="1" hidden="1" x14ac:dyDescent="0.25"/>
    <row r="191" s="180" customFormat="1" hidden="1" x14ac:dyDescent="0.25"/>
    <row r="192" s="180" customFormat="1" hidden="1" x14ac:dyDescent="0.25"/>
    <row r="193" s="180" customFormat="1" hidden="1" x14ac:dyDescent="0.25"/>
    <row r="194" s="180" customFormat="1" hidden="1" x14ac:dyDescent="0.25"/>
    <row r="195" s="180" customFormat="1" hidden="1" x14ac:dyDescent="0.25"/>
    <row r="196" s="180" customFormat="1" hidden="1" x14ac:dyDescent="0.25"/>
    <row r="197" s="180" customFormat="1" hidden="1" x14ac:dyDescent="0.25"/>
    <row r="198" s="180" customFormat="1" hidden="1" x14ac:dyDescent="0.25"/>
    <row r="199" s="180" customFormat="1" hidden="1" x14ac:dyDescent="0.25"/>
    <row r="200" s="180" customFormat="1" hidden="1" x14ac:dyDescent="0.25"/>
    <row r="201" s="180" customFormat="1" hidden="1" x14ac:dyDescent="0.25"/>
    <row r="202" s="180" customFormat="1" hidden="1" x14ac:dyDescent="0.25"/>
    <row r="203" s="180" customFormat="1" hidden="1" x14ac:dyDescent="0.25"/>
    <row r="204" s="180" customFormat="1" hidden="1" x14ac:dyDescent="0.25"/>
    <row r="205" s="180" customFormat="1" hidden="1" x14ac:dyDescent="0.25"/>
    <row r="206" s="180" customFormat="1" hidden="1" x14ac:dyDescent="0.25"/>
    <row r="207" s="180" customFormat="1" hidden="1" x14ac:dyDescent="0.25"/>
    <row r="208" s="180" customFormat="1" hidden="1" x14ac:dyDescent="0.25"/>
    <row r="209" s="180" customFormat="1" hidden="1" x14ac:dyDescent="0.25"/>
    <row r="210" s="180" customFormat="1" hidden="1" x14ac:dyDescent="0.25"/>
    <row r="211" s="180" customFormat="1" hidden="1" x14ac:dyDescent="0.25"/>
    <row r="212" s="180" customFormat="1" hidden="1" x14ac:dyDescent="0.25"/>
    <row r="213" s="180" customFormat="1" hidden="1" x14ac:dyDescent="0.25"/>
    <row r="214" s="180" customFormat="1" hidden="1" x14ac:dyDescent="0.25"/>
    <row r="215" s="180" customFormat="1" hidden="1" x14ac:dyDescent="0.25"/>
    <row r="216" s="180" customFormat="1" hidden="1" x14ac:dyDescent="0.25"/>
    <row r="217" s="180" customFormat="1" hidden="1" x14ac:dyDescent="0.25"/>
    <row r="218" s="180" customFormat="1" hidden="1" x14ac:dyDescent="0.25"/>
    <row r="219" s="180" customFormat="1" hidden="1" x14ac:dyDescent="0.25"/>
    <row r="220" s="180" customFormat="1" hidden="1" x14ac:dyDescent="0.25"/>
    <row r="221" s="180" customFormat="1" hidden="1" x14ac:dyDescent="0.25"/>
    <row r="222" s="180" customFormat="1" hidden="1" x14ac:dyDescent="0.25"/>
    <row r="223" s="180" customFormat="1" hidden="1" x14ac:dyDescent="0.25"/>
    <row r="224" s="180" customFormat="1" hidden="1" x14ac:dyDescent="0.25"/>
    <row r="225" s="180" customFormat="1" hidden="1" x14ac:dyDescent="0.25"/>
    <row r="226" s="180" customFormat="1" hidden="1" x14ac:dyDescent="0.25"/>
    <row r="227" s="180" customFormat="1" hidden="1" x14ac:dyDescent="0.25"/>
    <row r="228" s="180" customFormat="1" hidden="1" x14ac:dyDescent="0.25"/>
    <row r="229" s="180" customFormat="1" hidden="1" x14ac:dyDescent="0.25"/>
    <row r="230" s="180" customFormat="1" hidden="1" x14ac:dyDescent="0.25"/>
    <row r="231" s="180" customFormat="1" hidden="1" x14ac:dyDescent="0.25"/>
    <row r="232" s="180" customFormat="1" hidden="1" x14ac:dyDescent="0.25"/>
    <row r="233" s="180" customFormat="1" hidden="1" x14ac:dyDescent="0.25"/>
    <row r="234" s="180" customFormat="1" hidden="1" x14ac:dyDescent="0.25"/>
    <row r="235" s="180" customFormat="1" hidden="1" x14ac:dyDescent="0.25"/>
    <row r="236" s="180" customFormat="1" hidden="1" x14ac:dyDescent="0.25"/>
    <row r="237" s="180" customFormat="1" hidden="1" x14ac:dyDescent="0.25"/>
    <row r="238" s="180" customFormat="1" hidden="1" x14ac:dyDescent="0.25"/>
    <row r="239" s="180" customFormat="1" hidden="1" x14ac:dyDescent="0.25"/>
    <row r="240" s="180" customFormat="1" hidden="1" x14ac:dyDescent="0.25"/>
    <row r="241" s="180" customFormat="1" hidden="1" x14ac:dyDescent="0.25"/>
    <row r="242" s="180" customFormat="1" hidden="1" x14ac:dyDescent="0.25"/>
    <row r="243" s="180" customFormat="1" hidden="1" x14ac:dyDescent="0.25"/>
    <row r="244" s="180" customFormat="1" hidden="1" x14ac:dyDescent="0.25"/>
    <row r="245" s="180" customFormat="1" hidden="1" x14ac:dyDescent="0.25"/>
    <row r="246" s="180" customFormat="1" hidden="1" x14ac:dyDescent="0.25"/>
    <row r="247" s="180" customFormat="1" hidden="1" x14ac:dyDescent="0.25"/>
    <row r="248" s="180" customFormat="1" hidden="1" x14ac:dyDescent="0.25"/>
    <row r="249" s="180" customFormat="1" hidden="1" x14ac:dyDescent="0.25"/>
    <row r="250" s="180" customFormat="1" hidden="1" x14ac:dyDescent="0.25"/>
    <row r="251" s="180" customFormat="1" hidden="1" x14ac:dyDescent="0.25"/>
    <row r="252" s="180" customFormat="1" hidden="1" x14ac:dyDescent="0.25"/>
    <row r="253" s="180" customFormat="1" hidden="1" x14ac:dyDescent="0.25"/>
    <row r="254" s="180" customFormat="1" hidden="1" x14ac:dyDescent="0.25"/>
    <row r="255" s="180" customFormat="1" hidden="1" x14ac:dyDescent="0.25"/>
    <row r="256" s="180" customFormat="1" hidden="1" x14ac:dyDescent="0.25"/>
    <row r="257" s="180" customFormat="1" hidden="1" x14ac:dyDescent="0.25"/>
    <row r="258" s="180" customFormat="1" hidden="1" x14ac:dyDescent="0.25"/>
    <row r="259" s="180" customFormat="1" hidden="1" x14ac:dyDescent="0.25"/>
    <row r="260" s="180" customFormat="1" hidden="1" x14ac:dyDescent="0.25"/>
    <row r="261" s="180" customFormat="1" hidden="1" x14ac:dyDescent="0.25"/>
    <row r="262" s="180" customFormat="1" hidden="1" x14ac:dyDescent="0.25"/>
    <row r="263" s="180" customFormat="1" hidden="1" x14ac:dyDescent="0.25"/>
    <row r="264" s="180" customFormat="1" hidden="1" x14ac:dyDescent="0.25"/>
    <row r="265" s="180" customFormat="1" hidden="1" x14ac:dyDescent="0.25"/>
    <row r="266" s="180" customFormat="1" hidden="1" x14ac:dyDescent="0.25"/>
    <row r="267" s="180" customFormat="1" hidden="1" x14ac:dyDescent="0.25"/>
    <row r="268" s="180" customFormat="1" hidden="1" x14ac:dyDescent="0.25"/>
    <row r="269" s="180" customFormat="1" hidden="1" x14ac:dyDescent="0.25"/>
    <row r="270" s="180" customFormat="1" hidden="1" x14ac:dyDescent="0.25"/>
    <row r="271" s="180" customFormat="1" hidden="1" x14ac:dyDescent="0.25"/>
    <row r="272" s="180" customFormat="1" hidden="1" x14ac:dyDescent="0.25"/>
    <row r="273" s="180" customFormat="1" hidden="1" x14ac:dyDescent="0.25"/>
    <row r="274" s="180" customFormat="1" hidden="1" x14ac:dyDescent="0.25"/>
    <row r="275" s="180" customFormat="1" hidden="1" x14ac:dyDescent="0.25"/>
    <row r="276" s="180" customFormat="1" hidden="1" x14ac:dyDescent="0.25"/>
    <row r="277" s="180" customFormat="1" hidden="1" x14ac:dyDescent="0.25"/>
    <row r="278" s="180" customFormat="1" hidden="1" x14ac:dyDescent="0.25"/>
    <row r="279" s="180" customFormat="1" hidden="1" x14ac:dyDescent="0.25"/>
    <row r="280" s="180" customFormat="1" hidden="1" x14ac:dyDescent="0.25"/>
    <row r="281" s="180" customFormat="1" hidden="1" x14ac:dyDescent="0.25"/>
    <row r="282" s="180" customFormat="1" hidden="1" x14ac:dyDescent="0.25"/>
    <row r="283" s="180" customFormat="1" hidden="1" x14ac:dyDescent="0.25"/>
    <row r="284" s="180" customFormat="1" hidden="1" x14ac:dyDescent="0.25"/>
    <row r="285" s="180" customFormat="1" hidden="1" x14ac:dyDescent="0.25"/>
    <row r="286" s="180" customFormat="1" hidden="1" x14ac:dyDescent="0.25"/>
    <row r="287" s="180" customFormat="1" hidden="1" x14ac:dyDescent="0.25"/>
    <row r="288" s="180" customFormat="1" hidden="1" x14ac:dyDescent="0.25"/>
    <row r="289" s="180" customFormat="1" hidden="1" x14ac:dyDescent="0.25"/>
    <row r="290" s="180" customFormat="1" hidden="1" x14ac:dyDescent="0.25"/>
    <row r="291" s="180" customFormat="1" hidden="1" x14ac:dyDescent="0.25"/>
    <row r="292" s="180" customFormat="1" hidden="1" x14ac:dyDescent="0.25"/>
    <row r="293" s="180" customFormat="1" hidden="1" x14ac:dyDescent="0.25"/>
    <row r="294" s="180" customFormat="1" hidden="1" x14ac:dyDescent="0.25"/>
    <row r="295" s="180" customFormat="1" hidden="1" x14ac:dyDescent="0.25"/>
    <row r="296" s="180" customFormat="1" hidden="1" x14ac:dyDescent="0.25"/>
    <row r="297" s="180" customFormat="1" hidden="1" x14ac:dyDescent="0.25"/>
    <row r="298" s="180" customFormat="1" hidden="1" x14ac:dyDescent="0.25"/>
    <row r="299" s="180" customFormat="1" hidden="1" x14ac:dyDescent="0.25"/>
    <row r="300" s="180" customFormat="1" hidden="1" x14ac:dyDescent="0.25"/>
    <row r="301" s="180" customFormat="1" hidden="1" x14ac:dyDescent="0.25"/>
    <row r="302" s="180" customFormat="1" hidden="1" x14ac:dyDescent="0.25"/>
    <row r="303" s="180" customFormat="1" hidden="1" x14ac:dyDescent="0.25"/>
    <row r="304" s="180" customFormat="1" hidden="1" x14ac:dyDescent="0.25"/>
    <row r="305" s="180" customFormat="1" hidden="1" x14ac:dyDescent="0.25"/>
    <row r="306" s="180" customFormat="1" hidden="1" x14ac:dyDescent="0.25"/>
    <row r="307" s="180" customFormat="1" hidden="1" x14ac:dyDescent="0.25"/>
    <row r="308" s="180" customFormat="1" hidden="1" x14ac:dyDescent="0.25"/>
    <row r="309" s="180" customFormat="1" hidden="1" x14ac:dyDescent="0.25"/>
    <row r="310" s="180" customFormat="1" hidden="1" x14ac:dyDescent="0.25"/>
    <row r="311" s="180" customFormat="1" hidden="1" x14ac:dyDescent="0.25"/>
    <row r="312" s="180" customFormat="1" hidden="1" x14ac:dyDescent="0.25"/>
    <row r="313" s="180" customFormat="1" hidden="1" x14ac:dyDescent="0.25"/>
    <row r="314" s="180" customFormat="1" hidden="1" x14ac:dyDescent="0.25"/>
    <row r="315" s="180" customFormat="1" hidden="1" x14ac:dyDescent="0.25"/>
    <row r="316" s="180" customFormat="1" hidden="1" x14ac:dyDescent="0.25"/>
    <row r="317" s="180" customFormat="1" hidden="1" x14ac:dyDescent="0.25"/>
    <row r="318" s="180" customFormat="1" hidden="1" x14ac:dyDescent="0.25"/>
    <row r="319" s="180" customFormat="1" hidden="1" x14ac:dyDescent="0.25"/>
    <row r="320" s="180" customFormat="1" hidden="1" x14ac:dyDescent="0.25"/>
    <row r="321" s="180" customFormat="1" hidden="1" x14ac:dyDescent="0.25"/>
    <row r="322" s="180" customFormat="1" hidden="1" x14ac:dyDescent="0.25"/>
    <row r="323" s="180" customFormat="1" hidden="1" x14ac:dyDescent="0.25"/>
    <row r="324" s="180" customFormat="1" hidden="1" x14ac:dyDescent="0.25"/>
    <row r="325" s="180" customFormat="1" hidden="1" x14ac:dyDescent="0.25"/>
    <row r="326" s="180" customFormat="1" hidden="1" x14ac:dyDescent="0.25"/>
    <row r="327" s="180" customFormat="1" hidden="1" x14ac:dyDescent="0.25"/>
    <row r="328" s="180" customFormat="1" hidden="1" x14ac:dyDescent="0.25"/>
    <row r="329" s="180" customFormat="1" hidden="1" x14ac:dyDescent="0.25"/>
    <row r="330" s="180" customFormat="1" hidden="1" x14ac:dyDescent="0.25"/>
    <row r="331" s="180" customFormat="1" hidden="1" x14ac:dyDescent="0.25"/>
    <row r="332" s="180" customFormat="1" hidden="1" x14ac:dyDescent="0.25"/>
    <row r="333" s="180" customFormat="1" hidden="1" x14ac:dyDescent="0.25"/>
    <row r="334" s="180" customFormat="1" hidden="1" x14ac:dyDescent="0.25"/>
    <row r="335" s="180" customFormat="1" hidden="1" x14ac:dyDescent="0.25"/>
    <row r="336" s="180" customFormat="1" hidden="1" x14ac:dyDescent="0.25"/>
    <row r="337" s="180" customFormat="1" hidden="1" x14ac:dyDescent="0.25"/>
    <row r="338" s="180" customFormat="1" hidden="1" x14ac:dyDescent="0.25"/>
    <row r="339" s="180" customFormat="1" hidden="1" x14ac:dyDescent="0.25"/>
    <row r="340" s="180" customFormat="1" hidden="1" x14ac:dyDescent="0.25"/>
    <row r="341" s="180" customFormat="1" hidden="1" x14ac:dyDescent="0.25"/>
    <row r="342" s="180" customFormat="1" hidden="1" x14ac:dyDescent="0.25"/>
    <row r="343" s="180" customFormat="1" hidden="1" x14ac:dyDescent="0.25"/>
    <row r="344" s="180" customFormat="1" hidden="1" x14ac:dyDescent="0.25"/>
    <row r="345" s="180" customFormat="1" hidden="1" x14ac:dyDescent="0.25"/>
    <row r="346" s="180" customFormat="1" hidden="1" x14ac:dyDescent="0.25"/>
    <row r="347" s="180" customFormat="1" hidden="1" x14ac:dyDescent="0.25"/>
    <row r="348" s="180" customFormat="1" hidden="1" x14ac:dyDescent="0.25"/>
    <row r="349" s="180" customFormat="1" hidden="1" x14ac:dyDescent="0.25"/>
    <row r="350" s="180" customFormat="1" hidden="1" x14ac:dyDescent="0.25"/>
    <row r="351" s="180" customFormat="1" hidden="1" x14ac:dyDescent="0.25"/>
    <row r="352" s="180" customFormat="1" hidden="1" x14ac:dyDescent="0.25"/>
    <row r="353" s="180" customFormat="1" hidden="1" x14ac:dyDescent="0.25"/>
    <row r="354" s="180" customFormat="1" hidden="1" x14ac:dyDescent="0.25"/>
    <row r="355" s="180" customFormat="1" hidden="1" x14ac:dyDescent="0.25"/>
    <row r="356" s="180" customFormat="1" hidden="1" x14ac:dyDescent="0.25"/>
    <row r="357" s="180" customFormat="1" hidden="1" x14ac:dyDescent="0.25"/>
    <row r="358" s="180" customFormat="1" hidden="1" x14ac:dyDescent="0.25"/>
    <row r="359" s="180" customFormat="1" hidden="1" x14ac:dyDescent="0.25"/>
    <row r="360" s="180" customFormat="1" hidden="1" x14ac:dyDescent="0.25"/>
    <row r="361" s="180" customFormat="1" hidden="1" x14ac:dyDescent="0.25"/>
    <row r="362" s="180" customFormat="1" hidden="1" x14ac:dyDescent="0.25"/>
    <row r="363" s="180" customFormat="1" hidden="1" x14ac:dyDescent="0.25"/>
    <row r="364" s="180" customFormat="1" hidden="1" x14ac:dyDescent="0.25"/>
    <row r="365" s="180" customFormat="1" hidden="1" x14ac:dyDescent="0.25"/>
    <row r="366" s="180" customFormat="1" hidden="1" x14ac:dyDescent="0.25"/>
    <row r="367" s="180" customFormat="1" hidden="1" x14ac:dyDescent="0.25"/>
    <row r="368" s="180" customFormat="1" hidden="1" x14ac:dyDescent="0.25"/>
    <row r="369" s="180" customFormat="1" hidden="1" x14ac:dyDescent="0.25"/>
    <row r="370" s="180" customFormat="1" hidden="1" x14ac:dyDescent="0.25"/>
    <row r="371" s="180" customFormat="1" hidden="1" x14ac:dyDescent="0.25"/>
    <row r="372" s="180" customFormat="1" hidden="1" x14ac:dyDescent="0.25"/>
    <row r="373" s="180" customFormat="1" hidden="1" x14ac:dyDescent="0.25"/>
    <row r="374" s="180" customFormat="1" hidden="1" x14ac:dyDescent="0.25"/>
    <row r="375" s="180" customFormat="1" hidden="1" x14ac:dyDescent="0.25"/>
    <row r="376" s="180" customFormat="1" hidden="1" x14ac:dyDescent="0.25"/>
    <row r="377" s="180" customFormat="1" hidden="1" x14ac:dyDescent="0.25"/>
    <row r="378" s="180" customFormat="1" hidden="1" x14ac:dyDescent="0.25"/>
    <row r="379" s="180" customFormat="1" hidden="1" x14ac:dyDescent="0.25"/>
    <row r="380" s="180" customFormat="1" hidden="1" x14ac:dyDescent="0.25"/>
    <row r="381" s="180" customFormat="1" hidden="1" x14ac:dyDescent="0.25"/>
    <row r="382" s="180" customFormat="1" hidden="1" x14ac:dyDescent="0.25"/>
    <row r="383" s="180" customFormat="1" hidden="1" x14ac:dyDescent="0.25"/>
    <row r="384" s="180" customFormat="1" hidden="1" x14ac:dyDescent="0.25"/>
    <row r="385" s="180" customFormat="1" hidden="1" x14ac:dyDescent="0.25"/>
    <row r="386" s="180" customFormat="1" hidden="1" x14ac:dyDescent="0.25"/>
    <row r="387" s="180" customFormat="1" hidden="1" x14ac:dyDescent="0.25"/>
    <row r="388" s="180" customFormat="1" hidden="1" x14ac:dyDescent="0.25"/>
    <row r="389" s="180" customFormat="1" hidden="1" x14ac:dyDescent="0.25"/>
    <row r="390" s="180" customFormat="1" hidden="1" x14ac:dyDescent="0.25"/>
    <row r="391" s="180" customFormat="1" hidden="1" x14ac:dyDescent="0.25"/>
    <row r="392" s="180" customFormat="1" hidden="1" x14ac:dyDescent="0.25"/>
    <row r="393" s="180" customFormat="1" hidden="1" x14ac:dyDescent="0.25"/>
    <row r="394" s="180" customFormat="1" hidden="1" x14ac:dyDescent="0.25"/>
    <row r="395" s="180" customFormat="1" hidden="1" x14ac:dyDescent="0.25"/>
    <row r="396" s="180" customFormat="1" hidden="1" x14ac:dyDescent="0.25"/>
    <row r="397" s="180" customFormat="1" hidden="1" x14ac:dyDescent="0.25"/>
    <row r="398" s="180" customFormat="1" hidden="1" x14ac:dyDescent="0.25"/>
    <row r="399" s="180" customFormat="1" hidden="1" x14ac:dyDescent="0.25"/>
    <row r="400" s="180" customFormat="1" hidden="1" x14ac:dyDescent="0.25"/>
    <row r="401" s="180" customFormat="1" hidden="1" x14ac:dyDescent="0.25"/>
    <row r="402" s="180" customFormat="1" hidden="1" x14ac:dyDescent="0.25"/>
    <row r="403" s="180" customFormat="1" hidden="1" x14ac:dyDescent="0.25"/>
    <row r="404" s="180" customFormat="1" hidden="1" x14ac:dyDescent="0.25"/>
    <row r="405" s="180" customFormat="1" hidden="1" x14ac:dyDescent="0.25"/>
    <row r="406" s="180" customFormat="1" hidden="1" x14ac:dyDescent="0.25"/>
    <row r="407" s="180" customFormat="1" hidden="1" x14ac:dyDescent="0.25"/>
    <row r="408" s="180" customFormat="1" hidden="1" x14ac:dyDescent="0.25"/>
    <row r="409" s="180" customFormat="1" hidden="1" x14ac:dyDescent="0.25"/>
    <row r="410" s="180" customFormat="1" hidden="1" x14ac:dyDescent="0.25"/>
    <row r="411" s="180" customFormat="1" hidden="1" x14ac:dyDescent="0.25"/>
    <row r="412" s="180" customFormat="1" hidden="1" x14ac:dyDescent="0.25"/>
    <row r="413" s="180" customFormat="1" hidden="1" x14ac:dyDescent="0.25"/>
    <row r="414" s="180" customFormat="1" hidden="1" x14ac:dyDescent="0.25"/>
    <row r="415" s="180" customFormat="1" hidden="1" x14ac:dyDescent="0.25"/>
    <row r="416" s="180" customFormat="1" hidden="1" x14ac:dyDescent="0.25"/>
    <row r="417" s="180" customFormat="1" hidden="1" x14ac:dyDescent="0.25"/>
    <row r="418" s="180" customFormat="1" hidden="1" x14ac:dyDescent="0.25"/>
    <row r="419" s="180" customFormat="1" hidden="1" x14ac:dyDescent="0.25"/>
    <row r="420" s="180" customFormat="1" hidden="1" x14ac:dyDescent="0.25"/>
    <row r="421" s="180" customFormat="1" hidden="1" x14ac:dyDescent="0.25"/>
    <row r="422" s="180" customFormat="1" hidden="1" x14ac:dyDescent="0.25"/>
    <row r="423" s="180" customFormat="1" hidden="1" x14ac:dyDescent="0.25"/>
    <row r="424" s="180" customFormat="1" hidden="1" x14ac:dyDescent="0.25"/>
    <row r="425" s="180" customFormat="1" hidden="1" x14ac:dyDescent="0.25"/>
    <row r="426" s="180" customFormat="1" hidden="1" x14ac:dyDescent="0.25"/>
    <row r="427" s="180" customFormat="1" hidden="1" x14ac:dyDescent="0.25"/>
    <row r="428" s="180" customFormat="1" hidden="1" x14ac:dyDescent="0.25"/>
    <row r="429" s="180" customFormat="1" hidden="1" x14ac:dyDescent="0.25"/>
    <row r="430" s="180" customFormat="1" hidden="1" x14ac:dyDescent="0.25"/>
    <row r="431" s="180" customFormat="1" hidden="1" x14ac:dyDescent="0.25"/>
    <row r="432" s="180" customFormat="1" hidden="1" x14ac:dyDescent="0.25"/>
    <row r="433" s="180" customFormat="1" hidden="1" x14ac:dyDescent="0.25"/>
    <row r="434" s="180" customFormat="1" hidden="1" x14ac:dyDescent="0.25"/>
    <row r="435" s="180" customFormat="1" hidden="1" x14ac:dyDescent="0.25"/>
    <row r="436" s="180" customFormat="1" hidden="1" x14ac:dyDescent="0.25"/>
    <row r="437" s="180" customFormat="1" hidden="1" x14ac:dyDescent="0.25"/>
    <row r="438" s="180" customFormat="1" hidden="1" x14ac:dyDescent="0.25"/>
    <row r="439" s="180" customFormat="1" hidden="1" x14ac:dyDescent="0.25"/>
    <row r="440" s="180" customFormat="1" hidden="1" x14ac:dyDescent="0.25"/>
    <row r="441" s="180" customFormat="1" hidden="1" x14ac:dyDescent="0.25"/>
    <row r="442" s="180" customFormat="1" hidden="1" x14ac:dyDescent="0.25"/>
    <row r="443" s="180" customFormat="1" hidden="1" x14ac:dyDescent="0.25"/>
    <row r="444" s="180" customFormat="1" hidden="1" x14ac:dyDescent="0.25"/>
    <row r="445" s="180" customFormat="1" hidden="1" x14ac:dyDescent="0.25"/>
    <row r="446" s="180" customFormat="1" hidden="1" x14ac:dyDescent="0.25"/>
    <row r="447" s="180" customFormat="1" hidden="1" x14ac:dyDescent="0.25"/>
    <row r="448" s="180" customFormat="1" hidden="1" x14ac:dyDescent="0.25"/>
    <row r="449" s="180" customFormat="1" hidden="1" x14ac:dyDescent="0.25"/>
    <row r="450" s="180" customFormat="1" hidden="1" x14ac:dyDescent="0.25"/>
    <row r="451" s="180" customFormat="1" hidden="1" x14ac:dyDescent="0.25"/>
    <row r="452" s="180" customFormat="1" hidden="1" x14ac:dyDescent="0.25"/>
    <row r="453" s="180" customFormat="1" hidden="1" x14ac:dyDescent="0.25"/>
    <row r="454" s="180" customFormat="1" hidden="1" x14ac:dyDescent="0.25"/>
    <row r="455" s="180" customFormat="1" hidden="1" x14ac:dyDescent="0.25"/>
    <row r="456" s="180" customFormat="1" hidden="1" x14ac:dyDescent="0.25"/>
    <row r="457" s="180" customFormat="1" hidden="1" x14ac:dyDescent="0.25"/>
    <row r="458" s="180" customFormat="1" hidden="1" x14ac:dyDescent="0.25"/>
    <row r="459" s="180" customFormat="1" hidden="1" x14ac:dyDescent="0.25"/>
    <row r="460" s="180" customFormat="1" hidden="1" x14ac:dyDescent="0.25"/>
    <row r="461" s="180" customFormat="1" hidden="1" x14ac:dyDescent="0.25"/>
    <row r="462" s="180" customFormat="1" hidden="1" x14ac:dyDescent="0.25"/>
    <row r="463" s="180" customFormat="1" hidden="1" x14ac:dyDescent="0.25"/>
    <row r="464" s="180" customFormat="1" hidden="1" x14ac:dyDescent="0.25"/>
    <row r="465" s="180" customFormat="1" hidden="1" x14ac:dyDescent="0.25"/>
    <row r="466" s="180" customFormat="1" hidden="1" x14ac:dyDescent="0.25"/>
    <row r="467" s="180" customFormat="1" hidden="1" x14ac:dyDescent="0.25"/>
    <row r="468" s="180" customFormat="1" hidden="1" x14ac:dyDescent="0.25"/>
    <row r="469" s="180" customFormat="1" hidden="1" x14ac:dyDescent="0.25"/>
    <row r="470" s="180" customFormat="1" hidden="1" x14ac:dyDescent="0.25"/>
    <row r="471" s="180" customFormat="1" hidden="1" x14ac:dyDescent="0.25"/>
    <row r="472" s="180" customFormat="1" hidden="1" x14ac:dyDescent="0.25"/>
    <row r="473" s="180" customFormat="1" hidden="1" x14ac:dyDescent="0.25"/>
    <row r="474" s="180" customFormat="1" hidden="1" x14ac:dyDescent="0.25"/>
    <row r="475" s="180" customFormat="1" hidden="1" x14ac:dyDescent="0.25"/>
    <row r="476" s="180" customFormat="1" hidden="1" x14ac:dyDescent="0.25"/>
    <row r="477" s="180" customFormat="1" hidden="1" x14ac:dyDescent="0.25"/>
    <row r="478" s="180" customFormat="1" hidden="1" x14ac:dyDescent="0.25"/>
    <row r="479" s="180" customFormat="1" hidden="1" x14ac:dyDescent="0.25"/>
    <row r="480" s="180" customFormat="1" hidden="1" x14ac:dyDescent="0.25"/>
    <row r="481" s="180" customFormat="1" hidden="1" x14ac:dyDescent="0.25"/>
    <row r="482" s="180" customFormat="1" hidden="1" x14ac:dyDescent="0.25"/>
    <row r="483" s="180" customFormat="1" hidden="1" x14ac:dyDescent="0.25"/>
    <row r="484" s="180" customFormat="1" hidden="1" x14ac:dyDescent="0.25"/>
    <row r="485" s="180" customFormat="1" hidden="1" x14ac:dyDescent="0.25"/>
    <row r="486" s="180" customFormat="1" hidden="1" x14ac:dyDescent="0.25"/>
    <row r="487" s="180" customFormat="1" hidden="1" x14ac:dyDescent="0.25"/>
    <row r="488" s="180" customFormat="1" hidden="1" x14ac:dyDescent="0.25"/>
    <row r="489" s="180" customFormat="1" hidden="1" x14ac:dyDescent="0.25"/>
    <row r="490" s="180" customFormat="1" hidden="1" x14ac:dyDescent="0.25"/>
    <row r="491" s="180" customFormat="1" hidden="1" x14ac:dyDescent="0.25"/>
    <row r="492" s="180" customFormat="1" hidden="1" x14ac:dyDescent="0.25"/>
    <row r="493" s="180" customFormat="1" hidden="1" x14ac:dyDescent="0.25"/>
    <row r="494" s="180" customFormat="1" hidden="1" x14ac:dyDescent="0.25"/>
    <row r="495" s="180" customFormat="1" hidden="1" x14ac:dyDescent="0.25"/>
    <row r="496" s="180" customFormat="1" hidden="1" x14ac:dyDescent="0.25"/>
    <row r="497" s="180" customFormat="1" hidden="1" x14ac:dyDescent="0.25"/>
    <row r="498" s="180" customFormat="1" hidden="1" x14ac:dyDescent="0.25"/>
    <row r="499" s="180" customFormat="1" hidden="1" x14ac:dyDescent="0.25"/>
    <row r="500" s="180" customFormat="1" hidden="1" x14ac:dyDescent="0.25"/>
    <row r="501" s="180" customFormat="1" hidden="1" x14ac:dyDescent="0.25"/>
    <row r="502" s="180" customFormat="1" hidden="1" x14ac:dyDescent="0.25"/>
    <row r="503" s="180" customFormat="1" hidden="1" x14ac:dyDescent="0.25"/>
    <row r="504" s="180" customFormat="1" hidden="1" x14ac:dyDescent="0.25"/>
    <row r="505" s="180" customFormat="1" hidden="1" x14ac:dyDescent="0.25"/>
    <row r="506" s="180" customFormat="1" hidden="1" x14ac:dyDescent="0.25"/>
    <row r="507" s="180" customFormat="1" hidden="1" x14ac:dyDescent="0.25"/>
    <row r="508" s="180" customFormat="1" hidden="1" x14ac:dyDescent="0.25"/>
    <row r="509" s="180" customFormat="1" hidden="1" x14ac:dyDescent="0.25"/>
    <row r="510" s="180" customFormat="1" hidden="1" x14ac:dyDescent="0.25"/>
    <row r="511" s="180" customFormat="1" hidden="1" x14ac:dyDescent="0.25"/>
    <row r="512" s="180" customFormat="1" hidden="1" x14ac:dyDescent="0.25"/>
    <row r="513" s="180" customFormat="1" hidden="1" x14ac:dyDescent="0.25"/>
    <row r="514" s="180" customFormat="1" hidden="1" x14ac:dyDescent="0.25"/>
    <row r="515" s="180" customFormat="1" hidden="1" x14ac:dyDescent="0.25"/>
    <row r="516" s="180" customFormat="1" hidden="1" x14ac:dyDescent="0.25"/>
    <row r="517" s="180" customFormat="1" hidden="1" x14ac:dyDescent="0.25"/>
    <row r="518" s="180" customFormat="1" hidden="1" x14ac:dyDescent="0.25"/>
    <row r="519" s="180" customFormat="1" hidden="1" x14ac:dyDescent="0.25"/>
    <row r="520" s="180" customFormat="1" hidden="1" x14ac:dyDescent="0.25"/>
    <row r="521" s="180" customFormat="1" hidden="1" x14ac:dyDescent="0.25"/>
    <row r="522" s="180" customFormat="1" hidden="1" x14ac:dyDescent="0.25"/>
    <row r="523" s="180" customFormat="1" hidden="1" x14ac:dyDescent="0.25"/>
    <row r="524" s="180" customFormat="1" hidden="1" x14ac:dyDescent="0.25"/>
    <row r="525" s="180" customFormat="1" hidden="1" x14ac:dyDescent="0.25"/>
    <row r="526" s="180" customFormat="1" hidden="1" x14ac:dyDescent="0.25"/>
    <row r="527" s="180" customFormat="1" hidden="1" x14ac:dyDescent="0.25"/>
    <row r="528" s="180" customFormat="1" hidden="1" x14ac:dyDescent="0.25"/>
    <row r="529" s="180" customFormat="1" hidden="1" x14ac:dyDescent="0.25"/>
    <row r="530" s="180" customFormat="1" hidden="1" x14ac:dyDescent="0.25"/>
    <row r="531" s="180" customFormat="1" hidden="1" x14ac:dyDescent="0.25"/>
    <row r="532" s="180" customFormat="1" hidden="1" x14ac:dyDescent="0.25"/>
    <row r="533" s="180" customFormat="1" hidden="1" x14ac:dyDescent="0.25"/>
    <row r="534" s="180" customFormat="1" hidden="1" x14ac:dyDescent="0.25"/>
    <row r="535" s="180" customFormat="1" hidden="1" x14ac:dyDescent="0.25"/>
    <row r="536" s="180" customFormat="1" hidden="1" x14ac:dyDescent="0.25"/>
    <row r="537" s="180" customFormat="1" hidden="1" x14ac:dyDescent="0.25"/>
    <row r="538" s="180" customFormat="1" hidden="1" x14ac:dyDescent="0.25"/>
    <row r="539" s="180" customFormat="1" hidden="1" x14ac:dyDescent="0.25"/>
    <row r="540" s="180" customFormat="1" hidden="1" x14ac:dyDescent="0.25"/>
    <row r="541" s="180" customFormat="1" hidden="1" x14ac:dyDescent="0.25"/>
    <row r="542" s="180" customFormat="1" hidden="1" x14ac:dyDescent="0.25"/>
    <row r="543" s="180" customFormat="1" hidden="1" x14ac:dyDescent="0.25"/>
    <row r="544" s="180" customFormat="1" hidden="1" x14ac:dyDescent="0.25"/>
    <row r="545" s="180" customFormat="1" hidden="1" x14ac:dyDescent="0.25"/>
    <row r="546" s="180" customFormat="1" hidden="1" x14ac:dyDescent="0.25"/>
    <row r="547" s="180" customFormat="1" hidden="1" x14ac:dyDescent="0.25"/>
    <row r="548" s="180" customFormat="1" hidden="1" x14ac:dyDescent="0.25"/>
    <row r="549" s="180" customFormat="1" hidden="1" x14ac:dyDescent="0.25"/>
    <row r="550" s="180" customFormat="1" hidden="1" x14ac:dyDescent="0.25"/>
    <row r="551" s="180" customFormat="1" hidden="1" x14ac:dyDescent="0.25"/>
    <row r="552" s="180" customFormat="1" hidden="1" x14ac:dyDescent="0.25"/>
    <row r="553" s="180" customFormat="1" hidden="1" x14ac:dyDescent="0.25"/>
    <row r="554" s="180" customFormat="1" hidden="1" x14ac:dyDescent="0.25"/>
    <row r="555" s="180" customFormat="1" hidden="1" x14ac:dyDescent="0.25"/>
    <row r="556" s="180" customFormat="1" hidden="1" x14ac:dyDescent="0.25"/>
    <row r="557" s="180" customFormat="1" hidden="1" x14ac:dyDescent="0.25"/>
    <row r="558" s="180" customFormat="1" hidden="1" x14ac:dyDescent="0.25"/>
    <row r="559" s="180" customFormat="1" hidden="1" x14ac:dyDescent="0.25"/>
    <row r="560" s="180" customFormat="1" hidden="1" x14ac:dyDescent="0.25"/>
    <row r="561" s="180" customFormat="1" hidden="1" x14ac:dyDescent="0.25"/>
    <row r="562" s="180" customFormat="1" hidden="1" x14ac:dyDescent="0.25"/>
    <row r="563" s="180" customFormat="1" hidden="1" x14ac:dyDescent="0.25"/>
    <row r="564" s="180" customFormat="1" hidden="1" x14ac:dyDescent="0.25"/>
    <row r="565" s="180" customFormat="1" hidden="1" x14ac:dyDescent="0.25"/>
    <row r="566" s="180" customFormat="1" hidden="1" x14ac:dyDescent="0.25"/>
    <row r="567" s="180" customFormat="1" hidden="1" x14ac:dyDescent="0.25"/>
    <row r="568" s="180" customFormat="1" hidden="1" x14ac:dyDescent="0.25"/>
    <row r="569" s="180" customFormat="1" hidden="1" x14ac:dyDescent="0.25"/>
    <row r="570" s="180" customFormat="1" hidden="1" x14ac:dyDescent="0.25"/>
    <row r="571" s="180" customFormat="1" hidden="1" x14ac:dyDescent="0.25"/>
    <row r="572" s="180" customFormat="1" hidden="1" x14ac:dyDescent="0.25"/>
    <row r="573" s="180" customFormat="1" hidden="1" x14ac:dyDescent="0.25"/>
    <row r="574" s="180" customFormat="1" hidden="1" x14ac:dyDescent="0.25"/>
    <row r="575" s="180" customFormat="1" hidden="1" x14ac:dyDescent="0.25"/>
    <row r="576" s="180" customFormat="1" hidden="1" x14ac:dyDescent="0.25"/>
    <row r="577" s="180" customFormat="1" hidden="1" x14ac:dyDescent="0.25"/>
    <row r="578" s="180" customFormat="1" hidden="1" x14ac:dyDescent="0.25"/>
    <row r="579" s="180" customFormat="1" hidden="1" x14ac:dyDescent="0.25"/>
    <row r="580" s="180" customFormat="1" hidden="1" x14ac:dyDescent="0.25"/>
    <row r="581" s="180" customFormat="1" hidden="1" x14ac:dyDescent="0.25"/>
    <row r="582" s="180" customFormat="1" hidden="1" x14ac:dyDescent="0.25"/>
    <row r="583" s="180" customFormat="1" hidden="1" x14ac:dyDescent="0.25"/>
    <row r="584" s="180" customFormat="1" hidden="1" x14ac:dyDescent="0.25"/>
    <row r="585" s="180" customFormat="1" hidden="1" x14ac:dyDescent="0.25"/>
    <row r="586" s="180" customFormat="1" hidden="1" x14ac:dyDescent="0.25"/>
    <row r="587" s="180" customFormat="1" hidden="1" x14ac:dyDescent="0.25"/>
    <row r="588" s="180" customFormat="1" hidden="1" x14ac:dyDescent="0.25"/>
    <row r="589" s="180" customFormat="1" hidden="1" x14ac:dyDescent="0.25"/>
    <row r="590" s="180" customFormat="1" hidden="1" x14ac:dyDescent="0.25"/>
    <row r="591" s="180" customFormat="1" hidden="1" x14ac:dyDescent="0.25"/>
    <row r="592" s="180" customFormat="1" hidden="1" x14ac:dyDescent="0.25"/>
    <row r="593" s="180" customFormat="1" hidden="1" x14ac:dyDescent="0.25"/>
    <row r="594" s="180" customFormat="1" hidden="1" x14ac:dyDescent="0.25"/>
    <row r="595" s="180" customFormat="1" hidden="1" x14ac:dyDescent="0.25"/>
    <row r="596" s="180" customFormat="1" hidden="1" x14ac:dyDescent="0.25"/>
    <row r="597" s="180" customFormat="1" hidden="1" x14ac:dyDescent="0.25"/>
    <row r="598" s="180" customFormat="1" hidden="1" x14ac:dyDescent="0.25"/>
    <row r="599" s="180" customFormat="1" hidden="1" x14ac:dyDescent="0.25"/>
    <row r="600" s="180" customFormat="1" hidden="1" x14ac:dyDescent="0.25"/>
    <row r="601" s="180" customFormat="1" hidden="1" x14ac:dyDescent="0.25"/>
    <row r="602" s="180" customFormat="1" hidden="1" x14ac:dyDescent="0.25"/>
    <row r="603" s="180" customFormat="1" hidden="1" x14ac:dyDescent="0.25"/>
    <row r="604" s="180" customFormat="1" hidden="1" x14ac:dyDescent="0.25"/>
    <row r="605" s="180" customFormat="1" hidden="1" x14ac:dyDescent="0.25"/>
    <row r="606" s="180" customFormat="1" hidden="1" x14ac:dyDescent="0.25"/>
    <row r="607" s="180" customFormat="1" hidden="1" x14ac:dyDescent="0.25"/>
    <row r="608" s="180" customFormat="1" hidden="1" x14ac:dyDescent="0.25"/>
    <row r="609" s="180" customFormat="1" hidden="1" x14ac:dyDescent="0.25"/>
    <row r="610" s="180" customFormat="1" hidden="1" x14ac:dyDescent="0.25"/>
    <row r="611" s="180" customFormat="1" hidden="1" x14ac:dyDescent="0.25"/>
    <row r="612" s="180" customFormat="1" hidden="1" x14ac:dyDescent="0.25"/>
    <row r="613" s="180" customFormat="1" hidden="1" x14ac:dyDescent="0.25"/>
    <row r="614" s="180" customFormat="1" hidden="1" x14ac:dyDescent="0.25"/>
    <row r="615" s="180" customFormat="1" hidden="1" x14ac:dyDescent="0.25"/>
    <row r="616" s="180" customFormat="1" hidden="1" x14ac:dyDescent="0.25"/>
    <row r="617" s="180" customFormat="1" hidden="1" x14ac:dyDescent="0.25"/>
    <row r="618" s="180" customFormat="1" hidden="1" x14ac:dyDescent="0.25"/>
    <row r="619" s="180" customFormat="1" hidden="1" x14ac:dyDescent="0.25"/>
    <row r="620" s="180" customFormat="1" hidden="1" x14ac:dyDescent="0.25"/>
    <row r="621" s="180" customFormat="1" hidden="1" x14ac:dyDescent="0.25"/>
    <row r="622" s="180" customFormat="1" hidden="1" x14ac:dyDescent="0.25"/>
    <row r="623" s="180" customFormat="1" hidden="1" x14ac:dyDescent="0.25"/>
    <row r="624" s="180" customFormat="1" hidden="1" x14ac:dyDescent="0.25"/>
    <row r="625" s="180" customFormat="1" hidden="1" x14ac:dyDescent="0.25"/>
    <row r="626" s="180" customFormat="1" hidden="1" x14ac:dyDescent="0.25"/>
    <row r="627" s="180" customFormat="1" hidden="1" x14ac:dyDescent="0.25"/>
    <row r="628" s="180" customFormat="1" hidden="1" x14ac:dyDescent="0.25"/>
    <row r="629" s="180" customFormat="1" hidden="1" x14ac:dyDescent="0.25"/>
    <row r="630" s="180" customFormat="1" hidden="1" x14ac:dyDescent="0.25"/>
    <row r="631" s="180" customFormat="1" hidden="1" x14ac:dyDescent="0.25"/>
    <row r="632" s="180" customFormat="1" hidden="1" x14ac:dyDescent="0.25"/>
    <row r="633" s="180" customFormat="1" hidden="1" x14ac:dyDescent="0.25"/>
    <row r="634" s="180" customFormat="1" hidden="1" x14ac:dyDescent="0.25"/>
    <row r="635" s="180" customFormat="1" hidden="1" x14ac:dyDescent="0.25"/>
    <row r="636" s="180" customFormat="1" hidden="1" x14ac:dyDescent="0.25"/>
    <row r="637" s="180" customFormat="1" hidden="1" x14ac:dyDescent="0.25"/>
    <row r="638" s="180" customFormat="1" hidden="1" x14ac:dyDescent="0.25"/>
    <row r="639" s="180" customFormat="1" hidden="1" x14ac:dyDescent="0.25"/>
    <row r="640" s="180" customFormat="1" hidden="1" x14ac:dyDescent="0.25"/>
    <row r="641" s="180" customFormat="1" hidden="1" x14ac:dyDescent="0.25"/>
    <row r="642" s="180" customFormat="1" hidden="1" x14ac:dyDescent="0.25"/>
    <row r="643" s="180" customFormat="1" hidden="1" x14ac:dyDescent="0.25"/>
    <row r="644" s="180" customFormat="1" hidden="1" x14ac:dyDescent="0.25"/>
    <row r="645" s="180" customFormat="1" hidden="1" x14ac:dyDescent="0.25"/>
    <row r="646" s="180" customFormat="1" hidden="1" x14ac:dyDescent="0.25"/>
    <row r="647" s="180" customFormat="1" hidden="1" x14ac:dyDescent="0.25"/>
    <row r="648" s="180" customFormat="1" hidden="1" x14ac:dyDescent="0.25"/>
    <row r="649" s="180" customFormat="1" hidden="1" x14ac:dyDescent="0.25"/>
    <row r="650" s="180" customFormat="1" hidden="1" x14ac:dyDescent="0.25"/>
    <row r="651" s="180" customFormat="1" hidden="1" x14ac:dyDescent="0.25"/>
    <row r="652" s="180" customFormat="1" hidden="1" x14ac:dyDescent="0.25"/>
    <row r="653" s="180" customFormat="1" hidden="1" x14ac:dyDescent="0.25"/>
    <row r="654" s="180" customFormat="1" hidden="1" x14ac:dyDescent="0.25"/>
    <row r="655" s="180" customFormat="1" hidden="1" x14ac:dyDescent="0.25"/>
    <row r="656" s="180" customFormat="1" hidden="1" x14ac:dyDescent="0.25"/>
    <row r="657" s="180" customFormat="1" hidden="1" x14ac:dyDescent="0.25"/>
    <row r="658" s="180" customFormat="1" hidden="1" x14ac:dyDescent="0.25"/>
    <row r="659" s="180" customFormat="1" hidden="1" x14ac:dyDescent="0.25"/>
    <row r="660" s="180" customFormat="1" hidden="1" x14ac:dyDescent="0.25"/>
    <row r="661" s="180" customFormat="1" hidden="1" x14ac:dyDescent="0.25"/>
    <row r="662" s="180" customFormat="1" hidden="1" x14ac:dyDescent="0.25"/>
    <row r="663" s="180" customFormat="1" hidden="1" x14ac:dyDescent="0.25"/>
    <row r="664" s="180" customFormat="1" hidden="1" x14ac:dyDescent="0.25"/>
    <row r="665" s="180" customFormat="1" hidden="1" x14ac:dyDescent="0.25"/>
    <row r="666" s="180" customFormat="1" hidden="1" x14ac:dyDescent="0.25"/>
    <row r="667" s="180" customFormat="1" hidden="1" x14ac:dyDescent="0.25"/>
    <row r="668" s="180" customFormat="1" hidden="1" x14ac:dyDescent="0.25"/>
    <row r="669" s="180" customFormat="1" hidden="1" x14ac:dyDescent="0.25"/>
    <row r="670" s="180" customFormat="1" hidden="1" x14ac:dyDescent="0.25"/>
    <row r="671" s="180" customFormat="1" hidden="1" x14ac:dyDescent="0.25"/>
    <row r="672" s="180" customFormat="1" hidden="1" x14ac:dyDescent="0.25"/>
    <row r="673" s="180" customFormat="1" hidden="1" x14ac:dyDescent="0.25"/>
    <row r="674" s="180" customFormat="1" hidden="1" x14ac:dyDescent="0.25"/>
    <row r="675" s="180" customFormat="1" hidden="1" x14ac:dyDescent="0.25"/>
    <row r="676" s="180" customFormat="1" hidden="1" x14ac:dyDescent="0.25"/>
    <row r="677" s="180" customFormat="1" hidden="1" x14ac:dyDescent="0.25"/>
    <row r="678" s="180" customFormat="1" hidden="1" x14ac:dyDescent="0.25"/>
    <row r="679" s="180" customFormat="1" hidden="1" x14ac:dyDescent="0.25"/>
    <row r="680" s="180" customFormat="1" hidden="1" x14ac:dyDescent="0.25"/>
    <row r="681" s="180" customFormat="1" hidden="1" x14ac:dyDescent="0.25"/>
    <row r="682" s="180" customFormat="1" hidden="1" x14ac:dyDescent="0.25"/>
    <row r="683" s="180" customFormat="1" hidden="1" x14ac:dyDescent="0.25"/>
    <row r="684" s="180" customFormat="1" hidden="1" x14ac:dyDescent="0.25"/>
    <row r="685" s="180" customFormat="1" hidden="1" x14ac:dyDescent="0.25"/>
    <row r="686" s="180" customFormat="1" hidden="1" x14ac:dyDescent="0.25"/>
    <row r="687" s="180" customFormat="1" hidden="1" x14ac:dyDescent="0.25"/>
    <row r="688" s="180" customFormat="1" hidden="1" x14ac:dyDescent="0.25"/>
    <row r="689" s="180" customFormat="1" hidden="1" x14ac:dyDescent="0.25"/>
    <row r="690" s="180" customFormat="1" hidden="1" x14ac:dyDescent="0.25"/>
    <row r="691" s="180" customFormat="1" hidden="1" x14ac:dyDescent="0.25"/>
    <row r="692" s="180" customFormat="1" hidden="1" x14ac:dyDescent="0.25"/>
    <row r="693" s="180" customFormat="1" hidden="1" x14ac:dyDescent="0.25"/>
    <row r="694" s="180" customFormat="1" hidden="1" x14ac:dyDescent="0.25"/>
    <row r="695" s="180" customFormat="1" hidden="1" x14ac:dyDescent="0.25"/>
    <row r="696" s="180" customFormat="1" hidden="1" x14ac:dyDescent="0.25"/>
    <row r="697" s="180" customFormat="1" hidden="1" x14ac:dyDescent="0.25"/>
    <row r="698" s="180" customFormat="1" hidden="1" x14ac:dyDescent="0.25"/>
    <row r="699" s="180" customFormat="1" hidden="1" x14ac:dyDescent="0.25"/>
    <row r="700" s="180" customFormat="1" hidden="1" x14ac:dyDescent="0.25"/>
    <row r="701" s="180" customFormat="1" hidden="1" x14ac:dyDescent="0.25"/>
    <row r="702" s="180" customFormat="1" hidden="1" x14ac:dyDescent="0.25"/>
    <row r="703" s="180" customFormat="1" hidden="1" x14ac:dyDescent="0.25"/>
    <row r="704" s="180" customFormat="1" hidden="1" x14ac:dyDescent="0.25"/>
    <row r="705" s="180" customFormat="1" hidden="1" x14ac:dyDescent="0.25"/>
    <row r="706" s="180" customFormat="1" hidden="1" x14ac:dyDescent="0.25"/>
    <row r="707" s="180" customFormat="1" hidden="1" x14ac:dyDescent="0.25"/>
    <row r="708" s="180" customFormat="1" hidden="1" x14ac:dyDescent="0.25"/>
    <row r="709" s="180" customFormat="1" hidden="1" x14ac:dyDescent="0.25"/>
    <row r="710" s="180" customFormat="1" hidden="1" x14ac:dyDescent="0.25"/>
    <row r="711" s="180" customFormat="1" hidden="1" x14ac:dyDescent="0.25"/>
    <row r="712" s="180" customFormat="1" hidden="1" x14ac:dyDescent="0.25"/>
    <row r="713" s="180" customFormat="1" hidden="1" x14ac:dyDescent="0.25"/>
    <row r="714" s="180" customFormat="1" hidden="1" x14ac:dyDescent="0.25"/>
    <row r="715" s="180" customFormat="1" hidden="1" x14ac:dyDescent="0.25"/>
    <row r="716" s="180" customFormat="1" hidden="1" x14ac:dyDescent="0.25"/>
    <row r="717" s="180" customFormat="1" hidden="1" x14ac:dyDescent="0.25"/>
    <row r="718" s="180" customFormat="1" hidden="1" x14ac:dyDescent="0.25"/>
    <row r="719" s="180" customFormat="1" hidden="1" x14ac:dyDescent="0.25"/>
    <row r="720" s="180" customFormat="1" hidden="1" x14ac:dyDescent="0.25"/>
    <row r="721" s="180" customFormat="1" hidden="1" x14ac:dyDescent="0.25"/>
    <row r="722" s="180" customFormat="1" hidden="1" x14ac:dyDescent="0.25"/>
    <row r="723" s="180" customFormat="1" hidden="1" x14ac:dyDescent="0.25"/>
    <row r="724" s="180" customFormat="1" hidden="1" x14ac:dyDescent="0.25"/>
    <row r="725" s="180" customFormat="1" hidden="1" x14ac:dyDescent="0.25"/>
    <row r="726" s="180" customFormat="1" hidden="1" x14ac:dyDescent="0.25"/>
    <row r="727" s="180" customFormat="1" hidden="1" x14ac:dyDescent="0.25"/>
    <row r="728" s="180" customFormat="1" hidden="1" x14ac:dyDescent="0.25"/>
    <row r="729" s="180" customFormat="1" hidden="1" x14ac:dyDescent="0.25"/>
    <row r="730" s="180" customFormat="1" hidden="1" x14ac:dyDescent="0.25"/>
    <row r="731" s="180" customFormat="1" hidden="1" x14ac:dyDescent="0.25"/>
    <row r="732" s="180" customFormat="1" hidden="1" x14ac:dyDescent="0.25"/>
    <row r="733" s="180" customFormat="1" hidden="1" x14ac:dyDescent="0.25"/>
    <row r="734" s="180" customFormat="1" hidden="1" x14ac:dyDescent="0.25"/>
    <row r="735" s="180" customFormat="1" hidden="1" x14ac:dyDescent="0.25"/>
    <row r="736" s="180" customFormat="1" hidden="1" x14ac:dyDescent="0.25"/>
    <row r="737" s="180" customFormat="1" hidden="1" x14ac:dyDescent="0.25"/>
    <row r="738" s="180" customFormat="1" hidden="1" x14ac:dyDescent="0.25"/>
    <row r="739" s="180" customFormat="1" hidden="1" x14ac:dyDescent="0.25"/>
    <row r="740" s="180" customFormat="1" hidden="1" x14ac:dyDescent="0.25"/>
    <row r="741" s="180" customFormat="1" hidden="1" x14ac:dyDescent="0.25"/>
    <row r="742" s="180" customFormat="1" hidden="1" x14ac:dyDescent="0.25"/>
    <row r="743" s="180" customFormat="1" hidden="1" x14ac:dyDescent="0.25"/>
    <row r="744" s="180" customFormat="1" hidden="1" x14ac:dyDescent="0.25"/>
    <row r="745" s="180" customFormat="1" hidden="1" x14ac:dyDescent="0.25"/>
    <row r="746" s="180" customFormat="1" hidden="1" x14ac:dyDescent="0.25"/>
    <row r="747" s="180" customFormat="1" hidden="1" x14ac:dyDescent="0.25"/>
    <row r="748" s="180" customFormat="1" hidden="1" x14ac:dyDescent="0.25"/>
    <row r="749" s="180" customFormat="1" hidden="1" x14ac:dyDescent="0.25"/>
    <row r="750" s="180" customFormat="1" hidden="1" x14ac:dyDescent="0.25"/>
    <row r="751" s="180" customFormat="1" hidden="1" x14ac:dyDescent="0.25"/>
    <row r="752" s="180" customFormat="1" hidden="1" x14ac:dyDescent="0.25"/>
    <row r="753" s="180" customFormat="1" hidden="1" x14ac:dyDescent="0.25"/>
    <row r="754" s="180" customFormat="1" hidden="1" x14ac:dyDescent="0.25"/>
    <row r="755" s="180" customFormat="1" hidden="1" x14ac:dyDescent="0.25"/>
    <row r="756" s="180" customFormat="1" hidden="1" x14ac:dyDescent="0.25"/>
    <row r="757" s="180" customFormat="1" hidden="1" x14ac:dyDescent="0.25"/>
    <row r="758" s="180" customFormat="1" hidden="1" x14ac:dyDescent="0.25"/>
    <row r="759" s="180" customFormat="1" hidden="1" x14ac:dyDescent="0.25"/>
    <row r="760" s="180" customFormat="1" hidden="1" x14ac:dyDescent="0.25"/>
    <row r="761" s="180" customFormat="1" hidden="1" x14ac:dyDescent="0.25"/>
    <row r="762" s="180" customFormat="1" hidden="1" x14ac:dyDescent="0.25"/>
    <row r="763" s="180" customFormat="1" hidden="1" x14ac:dyDescent="0.25"/>
    <row r="764" s="180" customFormat="1" hidden="1" x14ac:dyDescent="0.25"/>
    <row r="765" s="180" customFormat="1" hidden="1" x14ac:dyDescent="0.25"/>
    <row r="766" s="180" customFormat="1" hidden="1" x14ac:dyDescent="0.25"/>
    <row r="767" s="180" customFormat="1" hidden="1" x14ac:dyDescent="0.25"/>
    <row r="768" s="180" customFormat="1" hidden="1" x14ac:dyDescent="0.25"/>
    <row r="769" s="180" customFormat="1" hidden="1" x14ac:dyDescent="0.25"/>
    <row r="770" s="180" customFormat="1" hidden="1" x14ac:dyDescent="0.25"/>
    <row r="771" s="180" customFormat="1" hidden="1" x14ac:dyDescent="0.25"/>
    <row r="772" s="180" customFormat="1" hidden="1" x14ac:dyDescent="0.25"/>
    <row r="773" s="180" customFormat="1" hidden="1" x14ac:dyDescent="0.25"/>
    <row r="774" s="180" customFormat="1" hidden="1" x14ac:dyDescent="0.25"/>
    <row r="775" s="180" customFormat="1" hidden="1" x14ac:dyDescent="0.25"/>
    <row r="776" s="180" customFormat="1" hidden="1" x14ac:dyDescent="0.25"/>
    <row r="777" s="180" customFormat="1" hidden="1" x14ac:dyDescent="0.25"/>
    <row r="778" s="180" customFormat="1" hidden="1" x14ac:dyDescent="0.25"/>
    <row r="779" s="180" customFormat="1" hidden="1" x14ac:dyDescent="0.25"/>
    <row r="780" s="180" customFormat="1" hidden="1" x14ac:dyDescent="0.25"/>
    <row r="781" s="180" customFormat="1" hidden="1" x14ac:dyDescent="0.25"/>
    <row r="782" s="180" customFormat="1" hidden="1" x14ac:dyDescent="0.25"/>
    <row r="783" s="180" customFormat="1" hidden="1" x14ac:dyDescent="0.25"/>
    <row r="784" s="180" customFormat="1" hidden="1" x14ac:dyDescent="0.25"/>
    <row r="785" s="180" customFormat="1" hidden="1" x14ac:dyDescent="0.25"/>
    <row r="786" s="180" customFormat="1" hidden="1" x14ac:dyDescent="0.25"/>
    <row r="787" s="180" customFormat="1" hidden="1" x14ac:dyDescent="0.25"/>
    <row r="788" s="180" customFormat="1" hidden="1" x14ac:dyDescent="0.25"/>
    <row r="789" s="180" customFormat="1" hidden="1" x14ac:dyDescent="0.25"/>
    <row r="790" s="180" customFormat="1" hidden="1" x14ac:dyDescent="0.25"/>
    <row r="791" s="180" customFormat="1" hidden="1" x14ac:dyDescent="0.25"/>
    <row r="792" s="180" customFormat="1" hidden="1" x14ac:dyDescent="0.25"/>
    <row r="793" s="180" customFormat="1" hidden="1" x14ac:dyDescent="0.25"/>
    <row r="794" s="180" customFormat="1" hidden="1" x14ac:dyDescent="0.25"/>
    <row r="795" s="180" customFormat="1" hidden="1" x14ac:dyDescent="0.25"/>
    <row r="796" s="180" customFormat="1" hidden="1" x14ac:dyDescent="0.25"/>
    <row r="797" s="180" customFormat="1" hidden="1" x14ac:dyDescent="0.25"/>
    <row r="798" s="180" customFormat="1" hidden="1" x14ac:dyDescent="0.25"/>
    <row r="799" s="180" customFormat="1" hidden="1" x14ac:dyDescent="0.25"/>
    <row r="800" s="180" customFormat="1" hidden="1" x14ac:dyDescent="0.25"/>
    <row r="801" s="180" customFormat="1" hidden="1" x14ac:dyDescent="0.25"/>
    <row r="802" s="180" customFormat="1" hidden="1" x14ac:dyDescent="0.25"/>
    <row r="803" s="180" customFormat="1" hidden="1" x14ac:dyDescent="0.25"/>
    <row r="804" s="180" customFormat="1" hidden="1" x14ac:dyDescent="0.25"/>
    <row r="805" s="180" customFormat="1" hidden="1" x14ac:dyDescent="0.25"/>
    <row r="806" s="180" customFormat="1" hidden="1" x14ac:dyDescent="0.25"/>
    <row r="807" s="180" customFormat="1" hidden="1" x14ac:dyDescent="0.25"/>
    <row r="808" s="180" customFormat="1" hidden="1" x14ac:dyDescent="0.25"/>
    <row r="809" s="180" customFormat="1" hidden="1" x14ac:dyDescent="0.25"/>
    <row r="810" s="180" customFormat="1" hidden="1" x14ac:dyDescent="0.25"/>
    <row r="811" s="180" customFormat="1" hidden="1" x14ac:dyDescent="0.25"/>
    <row r="812" s="180" customFormat="1" hidden="1" x14ac:dyDescent="0.25"/>
    <row r="813" s="180" customFormat="1" hidden="1" x14ac:dyDescent="0.25"/>
    <row r="814" s="180" customFormat="1" hidden="1" x14ac:dyDescent="0.25"/>
    <row r="815" s="180" customFormat="1" hidden="1" x14ac:dyDescent="0.25"/>
    <row r="816" s="180" customFormat="1" hidden="1" x14ac:dyDescent="0.25"/>
    <row r="817" s="180" customFormat="1" hidden="1" x14ac:dyDescent="0.25"/>
    <row r="818" s="180" customFormat="1" hidden="1" x14ac:dyDescent="0.25"/>
    <row r="819" s="180" customFormat="1" hidden="1" x14ac:dyDescent="0.25"/>
    <row r="820" s="180" customFormat="1" hidden="1" x14ac:dyDescent="0.25"/>
    <row r="821" s="180" customFormat="1" hidden="1" x14ac:dyDescent="0.25"/>
    <row r="822" s="180" customFormat="1" hidden="1" x14ac:dyDescent="0.25"/>
    <row r="823" s="180" customFormat="1" hidden="1" x14ac:dyDescent="0.25"/>
    <row r="824" s="180" customFormat="1" hidden="1" x14ac:dyDescent="0.25"/>
    <row r="825" s="180" customFormat="1" hidden="1" x14ac:dyDescent="0.25"/>
    <row r="826" s="180" customFormat="1" hidden="1" x14ac:dyDescent="0.25"/>
    <row r="827" s="180" customFormat="1" hidden="1" x14ac:dyDescent="0.25"/>
    <row r="828" s="180" customFormat="1" hidden="1" x14ac:dyDescent="0.25"/>
    <row r="829" s="180" customFormat="1" hidden="1" x14ac:dyDescent="0.25"/>
    <row r="830" s="180" customFormat="1" hidden="1" x14ac:dyDescent="0.25"/>
    <row r="831" s="180" customFormat="1" hidden="1" x14ac:dyDescent="0.25"/>
    <row r="832" s="180" customFormat="1" hidden="1" x14ac:dyDescent="0.25"/>
    <row r="833" s="180" customFormat="1" hidden="1" x14ac:dyDescent="0.25"/>
    <row r="834" s="180" customFormat="1" hidden="1" x14ac:dyDescent="0.25"/>
    <row r="835" s="180" customFormat="1" hidden="1" x14ac:dyDescent="0.25"/>
    <row r="836" s="180" customFormat="1" hidden="1" x14ac:dyDescent="0.25"/>
    <row r="837" s="180" customFormat="1" hidden="1" x14ac:dyDescent="0.25"/>
    <row r="838" s="180" customFormat="1" hidden="1" x14ac:dyDescent="0.25"/>
    <row r="839" s="180" customFormat="1" hidden="1" x14ac:dyDescent="0.25"/>
    <row r="840" s="180" customFormat="1" hidden="1" x14ac:dyDescent="0.25"/>
    <row r="841" s="180" customFormat="1" hidden="1" x14ac:dyDescent="0.25"/>
    <row r="842" s="180" customFormat="1" hidden="1" x14ac:dyDescent="0.25"/>
    <row r="843" s="180" customFormat="1" hidden="1" x14ac:dyDescent="0.25"/>
    <row r="844" s="180" customFormat="1" hidden="1" x14ac:dyDescent="0.25"/>
    <row r="845" s="180" customFormat="1" hidden="1" x14ac:dyDescent="0.25"/>
    <row r="846" s="180" customFormat="1" hidden="1" x14ac:dyDescent="0.25"/>
    <row r="847" s="180" customFormat="1" hidden="1" x14ac:dyDescent="0.25"/>
    <row r="848" s="180" customFormat="1" hidden="1" x14ac:dyDescent="0.25"/>
    <row r="849" s="180" customFormat="1" hidden="1" x14ac:dyDescent="0.25"/>
    <row r="850" s="180" customFormat="1" hidden="1" x14ac:dyDescent="0.25"/>
    <row r="851" s="180" customFormat="1" hidden="1" x14ac:dyDescent="0.25"/>
    <row r="852" s="180" customFormat="1" hidden="1" x14ac:dyDescent="0.25"/>
    <row r="853" s="180" customFormat="1" hidden="1" x14ac:dyDescent="0.25"/>
    <row r="854" s="180" customFormat="1" hidden="1" x14ac:dyDescent="0.25"/>
    <row r="855" s="180" customFormat="1" hidden="1" x14ac:dyDescent="0.25"/>
    <row r="856" s="180" customFormat="1" hidden="1" x14ac:dyDescent="0.25"/>
    <row r="857" s="180" customFormat="1" hidden="1" x14ac:dyDescent="0.25"/>
    <row r="858" s="180" customFormat="1" hidden="1" x14ac:dyDescent="0.25"/>
    <row r="859" s="180" customFormat="1" hidden="1" x14ac:dyDescent="0.25"/>
    <row r="860" s="180" customFormat="1" hidden="1" x14ac:dyDescent="0.25"/>
    <row r="861" s="180" customFormat="1" hidden="1" x14ac:dyDescent="0.25"/>
    <row r="862" s="180" customFormat="1" hidden="1" x14ac:dyDescent="0.25"/>
    <row r="863" s="180" customFormat="1" hidden="1" x14ac:dyDescent="0.25"/>
    <row r="864" s="180" customFormat="1" hidden="1" x14ac:dyDescent="0.25"/>
    <row r="865" s="180" customFormat="1" hidden="1" x14ac:dyDescent="0.25"/>
    <row r="866" s="180" customFormat="1" hidden="1" x14ac:dyDescent="0.25"/>
    <row r="867" s="180" customFormat="1" hidden="1" x14ac:dyDescent="0.25"/>
    <row r="868" s="180" customFormat="1" hidden="1" x14ac:dyDescent="0.25"/>
    <row r="869" s="180" customFormat="1" hidden="1" x14ac:dyDescent="0.25"/>
    <row r="870" s="180" customFormat="1" hidden="1" x14ac:dyDescent="0.25"/>
    <row r="871" s="180" customFormat="1" hidden="1" x14ac:dyDescent="0.25"/>
    <row r="872" s="180" customFormat="1" hidden="1" x14ac:dyDescent="0.25"/>
    <row r="873" s="180" customFormat="1" hidden="1" x14ac:dyDescent="0.25"/>
    <row r="874" s="180" customFormat="1" hidden="1" x14ac:dyDescent="0.25"/>
    <row r="875" s="180" customFormat="1" hidden="1" x14ac:dyDescent="0.25"/>
    <row r="876" s="180" customFormat="1" hidden="1" x14ac:dyDescent="0.25"/>
    <row r="877" s="180" customFormat="1" hidden="1" x14ac:dyDescent="0.25"/>
    <row r="878" s="180" customFormat="1" hidden="1" x14ac:dyDescent="0.25"/>
    <row r="879" s="180" customFormat="1" hidden="1" x14ac:dyDescent="0.25"/>
    <row r="880" s="180" customFormat="1" hidden="1" x14ac:dyDescent="0.25"/>
    <row r="881" s="180" customFormat="1" hidden="1" x14ac:dyDescent="0.25"/>
    <row r="882" s="180" customFormat="1" hidden="1" x14ac:dyDescent="0.25"/>
    <row r="883" s="180" customFormat="1" hidden="1" x14ac:dyDescent="0.25"/>
    <row r="884" s="180" customFormat="1" hidden="1" x14ac:dyDescent="0.25"/>
    <row r="885" s="180" customFormat="1" hidden="1" x14ac:dyDescent="0.25"/>
    <row r="886" s="180" customFormat="1" hidden="1" x14ac:dyDescent="0.25"/>
    <row r="887" s="180" customFormat="1" hidden="1" x14ac:dyDescent="0.25"/>
    <row r="888" s="180" customFormat="1" hidden="1" x14ac:dyDescent="0.25"/>
    <row r="889" s="180" customFormat="1" hidden="1" x14ac:dyDescent="0.25"/>
    <row r="890" s="180" customFormat="1" hidden="1" x14ac:dyDescent="0.25"/>
    <row r="891" s="180" customFormat="1" hidden="1" x14ac:dyDescent="0.25"/>
    <row r="892" s="180" customFormat="1" hidden="1" x14ac:dyDescent="0.25"/>
    <row r="893" s="180" customFormat="1" hidden="1" x14ac:dyDescent="0.25"/>
    <row r="894" s="180" customFormat="1" hidden="1" x14ac:dyDescent="0.25"/>
    <row r="895" s="180" customFormat="1" hidden="1" x14ac:dyDescent="0.25"/>
    <row r="896" s="180" customFormat="1" hidden="1" x14ac:dyDescent="0.25"/>
    <row r="897" s="180" customFormat="1" hidden="1" x14ac:dyDescent="0.25"/>
    <row r="898" s="180" customFormat="1" hidden="1" x14ac:dyDescent="0.25"/>
    <row r="899" s="180" customFormat="1" hidden="1" x14ac:dyDescent="0.25"/>
    <row r="900" s="180" customFormat="1" hidden="1" x14ac:dyDescent="0.25"/>
    <row r="901" s="180" customFormat="1" hidden="1" x14ac:dyDescent="0.25"/>
    <row r="902" s="180" customFormat="1" hidden="1" x14ac:dyDescent="0.25"/>
    <row r="903" s="180" customFormat="1" hidden="1" x14ac:dyDescent="0.25"/>
    <row r="904" s="180" customFormat="1" hidden="1" x14ac:dyDescent="0.25"/>
    <row r="905" s="180" customFormat="1" hidden="1" x14ac:dyDescent="0.25"/>
    <row r="906" s="180" customFormat="1" hidden="1" x14ac:dyDescent="0.25"/>
    <row r="907" s="180" customFormat="1" hidden="1" x14ac:dyDescent="0.25"/>
    <row r="908" s="180" customFormat="1" hidden="1" x14ac:dyDescent="0.25"/>
    <row r="909" s="180" customFormat="1" hidden="1" x14ac:dyDescent="0.25"/>
    <row r="910" s="180" customFormat="1" hidden="1" x14ac:dyDescent="0.25"/>
    <row r="911" s="180" customFormat="1" hidden="1" x14ac:dyDescent="0.25"/>
    <row r="912" s="180" customFormat="1" hidden="1" x14ac:dyDescent="0.25"/>
    <row r="913" s="180" customFormat="1" hidden="1" x14ac:dyDescent="0.25"/>
    <row r="914" s="180" customFormat="1" hidden="1" x14ac:dyDescent="0.25"/>
    <row r="915" s="180" customFormat="1" hidden="1" x14ac:dyDescent="0.25"/>
    <row r="916" s="180" customFormat="1" hidden="1" x14ac:dyDescent="0.25"/>
    <row r="917" s="180" customFormat="1" hidden="1" x14ac:dyDescent="0.25"/>
    <row r="918" s="180" customFormat="1" hidden="1" x14ac:dyDescent="0.25"/>
    <row r="919" s="180" customFormat="1" hidden="1" x14ac:dyDescent="0.25"/>
    <row r="920" s="180" customFormat="1" hidden="1" x14ac:dyDescent="0.25"/>
    <row r="921" s="180" customFormat="1" hidden="1" x14ac:dyDescent="0.25"/>
    <row r="922" s="180" customFormat="1" hidden="1" x14ac:dyDescent="0.25"/>
    <row r="923" s="180" customFormat="1" hidden="1" x14ac:dyDescent="0.25"/>
    <row r="924" s="180" customFormat="1" hidden="1" x14ac:dyDescent="0.25"/>
    <row r="925" s="180" customFormat="1" hidden="1" x14ac:dyDescent="0.25"/>
    <row r="926" s="180" customFormat="1" hidden="1" x14ac:dyDescent="0.25"/>
    <row r="927" s="180" customFormat="1" hidden="1" x14ac:dyDescent="0.25"/>
    <row r="928" s="180" customFormat="1" hidden="1" x14ac:dyDescent="0.25"/>
    <row r="929" s="180" customFormat="1" hidden="1" x14ac:dyDescent="0.25"/>
    <row r="930" s="180" customFormat="1" hidden="1" x14ac:dyDescent="0.25"/>
    <row r="931" s="180" customFormat="1" hidden="1" x14ac:dyDescent="0.25"/>
    <row r="932" s="180" customFormat="1" hidden="1" x14ac:dyDescent="0.25"/>
    <row r="933" s="180" customFormat="1" hidden="1" x14ac:dyDescent="0.25"/>
    <row r="934" s="180" customFormat="1" hidden="1" x14ac:dyDescent="0.25"/>
    <row r="935" s="180" customFormat="1" hidden="1" x14ac:dyDescent="0.25"/>
    <row r="936" s="180" customFormat="1" hidden="1" x14ac:dyDescent="0.25"/>
    <row r="937" s="180" customFormat="1" hidden="1" x14ac:dyDescent="0.25"/>
    <row r="938" s="180" customFormat="1" hidden="1" x14ac:dyDescent="0.25"/>
    <row r="939" s="180" customFormat="1" hidden="1" x14ac:dyDescent="0.25"/>
    <row r="940" s="180" customFormat="1" hidden="1" x14ac:dyDescent="0.25"/>
    <row r="941" s="180" customFormat="1" hidden="1" x14ac:dyDescent="0.25"/>
    <row r="942" s="180" customFormat="1" hidden="1" x14ac:dyDescent="0.25"/>
    <row r="943" s="180" customFormat="1" hidden="1" x14ac:dyDescent="0.25"/>
    <row r="944" s="180" customFormat="1" hidden="1" x14ac:dyDescent="0.25"/>
    <row r="945" s="180" customFormat="1" hidden="1" x14ac:dyDescent="0.25"/>
    <row r="946" s="180" customFormat="1" hidden="1" x14ac:dyDescent="0.25"/>
    <row r="947" s="180" customFormat="1" hidden="1" x14ac:dyDescent="0.25"/>
    <row r="948" s="180" customFormat="1" hidden="1" x14ac:dyDescent="0.25"/>
    <row r="949" s="180" customFormat="1" hidden="1" x14ac:dyDescent="0.25"/>
    <row r="950" s="180" customFormat="1" hidden="1" x14ac:dyDescent="0.25"/>
    <row r="951" s="180" customFormat="1" hidden="1" x14ac:dyDescent="0.25"/>
    <row r="952" s="180" customFormat="1" hidden="1" x14ac:dyDescent="0.25"/>
    <row r="953" s="180" customFormat="1" hidden="1" x14ac:dyDescent="0.25"/>
    <row r="954" s="180" customFormat="1" hidden="1" x14ac:dyDescent="0.25"/>
    <row r="955" s="180" customFormat="1" hidden="1" x14ac:dyDescent="0.25"/>
    <row r="956" s="180" customFormat="1" hidden="1" x14ac:dyDescent="0.25"/>
    <row r="957" s="180" customFormat="1" hidden="1" x14ac:dyDescent="0.25"/>
    <row r="958" s="180" customFormat="1" hidden="1" x14ac:dyDescent="0.25"/>
    <row r="959" s="180" customFormat="1" hidden="1" x14ac:dyDescent="0.25"/>
    <row r="960" s="180" customFormat="1" hidden="1" x14ac:dyDescent="0.25"/>
    <row r="961" s="180" customFormat="1" hidden="1" x14ac:dyDescent="0.25"/>
    <row r="962" s="180" customFormat="1" hidden="1" x14ac:dyDescent="0.25"/>
    <row r="963" s="180" customFormat="1" hidden="1" x14ac:dyDescent="0.25"/>
    <row r="964" s="180" customFormat="1" hidden="1" x14ac:dyDescent="0.25"/>
    <row r="965" s="180" customFormat="1" hidden="1" x14ac:dyDescent="0.25"/>
    <row r="966" s="180" customFormat="1" hidden="1" x14ac:dyDescent="0.25"/>
    <row r="967" s="180" customFormat="1" hidden="1" x14ac:dyDescent="0.25"/>
    <row r="968" s="180" customFormat="1" hidden="1" x14ac:dyDescent="0.25"/>
    <row r="969" s="180" customFormat="1" hidden="1" x14ac:dyDescent="0.25"/>
    <row r="970" s="180" customFormat="1" hidden="1" x14ac:dyDescent="0.25"/>
    <row r="971" s="180" customFormat="1" hidden="1" x14ac:dyDescent="0.25"/>
    <row r="972" s="180" customFormat="1" hidden="1" x14ac:dyDescent="0.25"/>
    <row r="973" s="180" customFormat="1" hidden="1" x14ac:dyDescent="0.25"/>
    <row r="974" s="180" customFormat="1" hidden="1" x14ac:dyDescent="0.25"/>
    <row r="975" s="180" customFormat="1" hidden="1" x14ac:dyDescent="0.25"/>
    <row r="976" s="180" customFormat="1" hidden="1" x14ac:dyDescent="0.25"/>
    <row r="977" s="180" customFormat="1" hidden="1" x14ac:dyDescent="0.25"/>
    <row r="978" s="180" customFormat="1" hidden="1" x14ac:dyDescent="0.25"/>
    <row r="979" s="180" customFormat="1" hidden="1" x14ac:dyDescent="0.25"/>
    <row r="980" s="180" customFormat="1" hidden="1" x14ac:dyDescent="0.25"/>
    <row r="981" s="180" customFormat="1" hidden="1" x14ac:dyDescent="0.25"/>
    <row r="982" s="180" customFormat="1" hidden="1" x14ac:dyDescent="0.25"/>
    <row r="983" s="180" customFormat="1" hidden="1" x14ac:dyDescent="0.25"/>
    <row r="984" s="180" customFormat="1" hidden="1" x14ac:dyDescent="0.25"/>
    <row r="985" s="180" customFormat="1" hidden="1" x14ac:dyDescent="0.25"/>
    <row r="986" s="180" customFormat="1" hidden="1" x14ac:dyDescent="0.25"/>
    <row r="987" s="180" customFormat="1" hidden="1" x14ac:dyDescent="0.25"/>
    <row r="988" s="180" customFormat="1" hidden="1" x14ac:dyDescent="0.25"/>
    <row r="989" s="180" customFormat="1" hidden="1" x14ac:dyDescent="0.25"/>
    <row r="990" s="180" customFormat="1" hidden="1" x14ac:dyDescent="0.25"/>
    <row r="991" s="180" customFormat="1" hidden="1" x14ac:dyDescent="0.25"/>
    <row r="992" s="180" customFormat="1" hidden="1" x14ac:dyDescent="0.25"/>
    <row r="993" s="180" customFormat="1" hidden="1" x14ac:dyDescent="0.25"/>
    <row r="994" s="180" customFormat="1" hidden="1" x14ac:dyDescent="0.25"/>
    <row r="995" s="180" customFormat="1" hidden="1" x14ac:dyDescent="0.25"/>
    <row r="996" s="180" customFormat="1" hidden="1" x14ac:dyDescent="0.25"/>
    <row r="997" s="180" customFormat="1" hidden="1" x14ac:dyDescent="0.25"/>
    <row r="998" s="180" customFormat="1" hidden="1" x14ac:dyDescent="0.25"/>
    <row r="999" s="180" customFormat="1" hidden="1" x14ac:dyDescent="0.25"/>
    <row r="1000" s="180" customFormat="1" hidden="1" x14ac:dyDescent="0.25"/>
    <row r="1001" s="180" customFormat="1" hidden="1" x14ac:dyDescent="0.25"/>
    <row r="1002" s="180" customFormat="1" hidden="1" x14ac:dyDescent="0.25"/>
    <row r="1003" s="180" customFormat="1" hidden="1" x14ac:dyDescent="0.25"/>
    <row r="1004" s="180" customFormat="1" hidden="1" x14ac:dyDescent="0.25"/>
    <row r="1005" s="180" customFormat="1" hidden="1" x14ac:dyDescent="0.25"/>
    <row r="1006" s="180" customFormat="1" hidden="1" x14ac:dyDescent="0.25"/>
    <row r="1007" s="180" customFormat="1" hidden="1" x14ac:dyDescent="0.25"/>
    <row r="1008" s="180" customFormat="1" hidden="1" x14ac:dyDescent="0.25"/>
    <row r="1009" s="180" customFormat="1" hidden="1" x14ac:dyDescent="0.25"/>
    <row r="1010" s="180" customFormat="1" hidden="1" x14ac:dyDescent="0.25"/>
    <row r="1011" s="180" customFormat="1" hidden="1" x14ac:dyDescent="0.25"/>
    <row r="1012" s="180" customFormat="1" hidden="1" x14ac:dyDescent="0.25"/>
    <row r="1013" s="180" customFormat="1" hidden="1" x14ac:dyDescent="0.25"/>
    <row r="1014" s="180" customFormat="1" hidden="1" x14ac:dyDescent="0.25"/>
    <row r="1015" s="180" customFormat="1" hidden="1" x14ac:dyDescent="0.25"/>
    <row r="1016" s="180" customFormat="1" hidden="1" x14ac:dyDescent="0.25"/>
    <row r="1017" s="180" customFormat="1" hidden="1" x14ac:dyDescent="0.25"/>
    <row r="1018" s="180" customFormat="1" hidden="1" x14ac:dyDescent="0.25"/>
    <row r="1019" s="180" customFormat="1" hidden="1" x14ac:dyDescent="0.25"/>
    <row r="1020" s="180" customFormat="1" hidden="1" x14ac:dyDescent="0.25"/>
    <row r="1021" s="180" customFormat="1" hidden="1" x14ac:dyDescent="0.25"/>
    <row r="1022" s="180" customFormat="1" hidden="1" x14ac:dyDescent="0.25"/>
    <row r="1023" s="180" customFormat="1" hidden="1" x14ac:dyDescent="0.25"/>
    <row r="1024" s="180" customFormat="1" hidden="1" x14ac:dyDescent="0.25"/>
    <row r="1025" s="180" customFormat="1" hidden="1" x14ac:dyDescent="0.25"/>
    <row r="1026" s="180" customFormat="1" hidden="1" x14ac:dyDescent="0.25"/>
    <row r="1027" s="180" customFormat="1" hidden="1" x14ac:dyDescent="0.25"/>
    <row r="1028" s="180" customFormat="1" hidden="1" x14ac:dyDescent="0.25"/>
    <row r="1029" s="180" customFormat="1" hidden="1" x14ac:dyDescent="0.25"/>
    <row r="1030" s="180" customFormat="1" hidden="1" x14ac:dyDescent="0.25"/>
    <row r="1031" s="180" customFormat="1" hidden="1" x14ac:dyDescent="0.25"/>
    <row r="1032" s="180" customFormat="1" hidden="1" x14ac:dyDescent="0.25"/>
    <row r="1033" s="180" customFormat="1" hidden="1" x14ac:dyDescent="0.25"/>
    <row r="1034" s="180" customFormat="1" hidden="1" x14ac:dyDescent="0.25"/>
    <row r="1035" s="180" customFormat="1" hidden="1" x14ac:dyDescent="0.25"/>
    <row r="1036" s="180" customFormat="1" hidden="1" x14ac:dyDescent="0.25"/>
    <row r="1037" s="180" customFormat="1" hidden="1" x14ac:dyDescent="0.25"/>
    <row r="1038" s="180" customFormat="1" hidden="1" x14ac:dyDescent="0.25"/>
    <row r="1039" s="180" customFormat="1" hidden="1" x14ac:dyDescent="0.25"/>
    <row r="1040" s="180" customFormat="1" hidden="1" x14ac:dyDescent="0.25"/>
    <row r="1041" s="180" customFormat="1" hidden="1" x14ac:dyDescent="0.25"/>
    <row r="1042" s="180" customFormat="1" hidden="1" x14ac:dyDescent="0.25"/>
    <row r="1043" s="180" customFormat="1" hidden="1" x14ac:dyDescent="0.25"/>
    <row r="1044" s="180" customFormat="1" hidden="1" x14ac:dyDescent="0.25"/>
    <row r="1045" s="180" customFormat="1" hidden="1" x14ac:dyDescent="0.25"/>
    <row r="1046" s="180" customFormat="1" hidden="1" x14ac:dyDescent="0.25"/>
    <row r="1047" s="180" customFormat="1" hidden="1" x14ac:dyDescent="0.25"/>
    <row r="1048" s="180" customFormat="1" hidden="1" x14ac:dyDescent="0.25"/>
    <row r="1049" s="180" customFormat="1" hidden="1" x14ac:dyDescent="0.25"/>
    <row r="1050" s="180" customFormat="1" hidden="1" x14ac:dyDescent="0.25"/>
    <row r="1051" s="180" customFormat="1" hidden="1" x14ac:dyDescent="0.25"/>
    <row r="1052" s="180" customFormat="1" hidden="1" x14ac:dyDescent="0.25"/>
    <row r="1053" s="180" customFormat="1" hidden="1" x14ac:dyDescent="0.25"/>
    <row r="1054" s="180" customFormat="1" hidden="1" x14ac:dyDescent="0.25"/>
    <row r="1055" s="180" customFormat="1" hidden="1" x14ac:dyDescent="0.25"/>
    <row r="1056" s="180" customFormat="1" hidden="1" x14ac:dyDescent="0.25"/>
    <row r="1057" s="180" customFormat="1" hidden="1" x14ac:dyDescent="0.25"/>
    <row r="1058" s="180" customFormat="1" hidden="1" x14ac:dyDescent="0.25"/>
    <row r="1059" s="180" customFormat="1" hidden="1" x14ac:dyDescent="0.25"/>
    <row r="1060" s="180" customFormat="1" hidden="1" x14ac:dyDescent="0.25"/>
    <row r="1061" s="180" customFormat="1" hidden="1" x14ac:dyDescent="0.25"/>
    <row r="1062" s="180" customFormat="1" hidden="1" x14ac:dyDescent="0.25"/>
    <row r="1063" s="180" customFormat="1" hidden="1" x14ac:dyDescent="0.25"/>
    <row r="1064" s="180" customFormat="1" hidden="1" x14ac:dyDescent="0.25"/>
    <row r="1065" s="180" customFormat="1" hidden="1" x14ac:dyDescent="0.25"/>
    <row r="1066" s="180" customFormat="1" hidden="1" x14ac:dyDescent="0.25"/>
    <row r="1067" s="180" customFormat="1" hidden="1" x14ac:dyDescent="0.25"/>
    <row r="1068" s="180" customFormat="1" hidden="1" x14ac:dyDescent="0.25"/>
    <row r="1069" s="180" customFormat="1" hidden="1" x14ac:dyDescent="0.25"/>
    <row r="1070" s="180" customFormat="1" hidden="1" x14ac:dyDescent="0.25"/>
    <row r="1071" s="180" customFormat="1" hidden="1" x14ac:dyDescent="0.25"/>
    <row r="1072" s="180" customFormat="1" hidden="1" x14ac:dyDescent="0.25"/>
    <row r="1073" s="180" customFormat="1" hidden="1" x14ac:dyDescent="0.25"/>
    <row r="1074" s="180" customFormat="1" hidden="1" x14ac:dyDescent="0.25"/>
    <row r="1075" s="180" customFormat="1" hidden="1" x14ac:dyDescent="0.25"/>
    <row r="1076" s="180" customFormat="1" hidden="1" x14ac:dyDescent="0.25"/>
    <row r="1077" s="180" customFormat="1" hidden="1" x14ac:dyDescent="0.25"/>
    <row r="1078" s="180" customFormat="1" hidden="1" x14ac:dyDescent="0.25"/>
    <row r="1079" s="180" customFormat="1" hidden="1" x14ac:dyDescent="0.25"/>
    <row r="1080" s="180" customFormat="1" hidden="1" x14ac:dyDescent="0.25"/>
    <row r="1081" s="180" customFormat="1" hidden="1" x14ac:dyDescent="0.25"/>
    <row r="1082" s="180" customFormat="1" hidden="1" x14ac:dyDescent="0.25"/>
    <row r="1083" s="180" customFormat="1" hidden="1" x14ac:dyDescent="0.25"/>
    <row r="1084" s="180" customFormat="1" hidden="1" x14ac:dyDescent="0.25"/>
    <row r="1085" s="180" customFormat="1" hidden="1" x14ac:dyDescent="0.25"/>
    <row r="1086" s="180" customFormat="1" hidden="1" x14ac:dyDescent="0.25"/>
    <row r="1087" s="180" customFormat="1" hidden="1" x14ac:dyDescent="0.25"/>
    <row r="1088" s="180" customFormat="1" hidden="1" x14ac:dyDescent="0.25"/>
    <row r="1089" s="180" customFormat="1" hidden="1" x14ac:dyDescent="0.25"/>
    <row r="1090" s="180" customFormat="1" hidden="1" x14ac:dyDescent="0.25"/>
    <row r="1091" s="180" customFormat="1" hidden="1" x14ac:dyDescent="0.25"/>
    <row r="1092" s="180" customFormat="1" hidden="1" x14ac:dyDescent="0.25"/>
    <row r="1093" s="180" customFormat="1" hidden="1" x14ac:dyDescent="0.25"/>
    <row r="1094" s="180" customFormat="1" hidden="1" x14ac:dyDescent="0.25"/>
    <row r="1095" s="180" customFormat="1" hidden="1" x14ac:dyDescent="0.25"/>
    <row r="1096" s="180" customFormat="1" hidden="1" x14ac:dyDescent="0.25"/>
    <row r="1097" s="180" customFormat="1" hidden="1" x14ac:dyDescent="0.25"/>
    <row r="1098" s="180" customFormat="1" hidden="1" x14ac:dyDescent="0.25"/>
    <row r="1099" s="180" customFormat="1" hidden="1" x14ac:dyDescent="0.25"/>
    <row r="1100" s="180" customFormat="1" hidden="1" x14ac:dyDescent="0.25"/>
    <row r="1101" s="180" customFormat="1" hidden="1" x14ac:dyDescent="0.25"/>
    <row r="1102" s="180" customFormat="1" hidden="1" x14ac:dyDescent="0.25"/>
    <row r="1103" s="180" customFormat="1" hidden="1" x14ac:dyDescent="0.25"/>
    <row r="1104" s="180" customFormat="1" hidden="1" x14ac:dyDescent="0.25"/>
    <row r="1105" s="180" customFormat="1" hidden="1" x14ac:dyDescent="0.25"/>
    <row r="1106" s="180" customFormat="1" hidden="1" x14ac:dyDescent="0.25"/>
    <row r="1107" s="180" customFormat="1" hidden="1" x14ac:dyDescent="0.25"/>
    <row r="1108" s="180" customFormat="1" hidden="1" x14ac:dyDescent="0.25"/>
    <row r="1109" s="180" customFormat="1" hidden="1" x14ac:dyDescent="0.25"/>
    <row r="1110" s="180" customFormat="1" hidden="1" x14ac:dyDescent="0.25"/>
    <row r="1111" s="180" customFormat="1" hidden="1" x14ac:dyDescent="0.25"/>
    <row r="1112" s="180" customFormat="1" hidden="1" x14ac:dyDescent="0.25"/>
    <row r="1113" s="180" customFormat="1" hidden="1" x14ac:dyDescent="0.25"/>
    <row r="1114" s="180" customFormat="1" hidden="1" x14ac:dyDescent="0.25"/>
    <row r="1115" s="180" customFormat="1" hidden="1" x14ac:dyDescent="0.25"/>
    <row r="1116" s="180" customFormat="1" hidden="1" x14ac:dyDescent="0.25"/>
    <row r="1117" s="180" customFormat="1" hidden="1" x14ac:dyDescent="0.25"/>
    <row r="1118" s="180" customFormat="1" hidden="1" x14ac:dyDescent="0.25"/>
    <row r="1119" s="180" customFormat="1" hidden="1" x14ac:dyDescent="0.25"/>
    <row r="1120" s="180" customFormat="1" hidden="1" x14ac:dyDescent="0.25"/>
    <row r="1121" s="180" customFormat="1" hidden="1" x14ac:dyDescent="0.25"/>
    <row r="1122" s="180" customFormat="1" hidden="1" x14ac:dyDescent="0.25"/>
    <row r="1123" s="180" customFormat="1" hidden="1" x14ac:dyDescent="0.25"/>
    <row r="1124" s="180" customFormat="1" hidden="1" x14ac:dyDescent="0.25"/>
    <row r="1125" s="180" customFormat="1" hidden="1" x14ac:dyDescent="0.25"/>
    <row r="1126" s="180" customFormat="1" hidden="1" x14ac:dyDescent="0.25"/>
    <row r="1127" s="180" customFormat="1" hidden="1" x14ac:dyDescent="0.25"/>
    <row r="1128" s="180" customFormat="1" hidden="1" x14ac:dyDescent="0.25"/>
    <row r="1129" s="180" customFormat="1" hidden="1" x14ac:dyDescent="0.25"/>
    <row r="1130" s="180" customFormat="1" hidden="1" x14ac:dyDescent="0.25"/>
    <row r="1131" s="180" customFormat="1" hidden="1" x14ac:dyDescent="0.25"/>
    <row r="1132" s="180" customFormat="1" hidden="1" x14ac:dyDescent="0.25"/>
    <row r="1133" s="180" customFormat="1" hidden="1" x14ac:dyDescent="0.25"/>
    <row r="1134" s="180" customFormat="1" hidden="1" x14ac:dyDescent="0.25"/>
    <row r="1135" s="180" customFormat="1" hidden="1" x14ac:dyDescent="0.25"/>
    <row r="1136" s="180" customFormat="1" hidden="1" x14ac:dyDescent="0.25"/>
    <row r="1137" s="180" customFormat="1" hidden="1" x14ac:dyDescent="0.25"/>
    <row r="1138" s="180" customFormat="1" hidden="1" x14ac:dyDescent="0.25"/>
    <row r="1139" s="180" customFormat="1" hidden="1" x14ac:dyDescent="0.25"/>
    <row r="1140" s="180" customFormat="1" hidden="1" x14ac:dyDescent="0.25"/>
    <row r="1141" s="180" customFormat="1" hidden="1" x14ac:dyDescent="0.25"/>
    <row r="1142" s="180" customFormat="1" hidden="1" x14ac:dyDescent="0.25"/>
    <row r="1143" s="180" customFormat="1" hidden="1" x14ac:dyDescent="0.25"/>
    <row r="1144" s="180" customFormat="1" hidden="1" x14ac:dyDescent="0.25"/>
    <row r="1145" s="180" customFormat="1" hidden="1" x14ac:dyDescent="0.25"/>
    <row r="1146" s="180" customFormat="1" hidden="1" x14ac:dyDescent="0.25"/>
    <row r="1147" s="180" customFormat="1" hidden="1" x14ac:dyDescent="0.25"/>
    <row r="1148" s="180" customFormat="1" hidden="1" x14ac:dyDescent="0.25"/>
    <row r="1149" s="180" customFormat="1" hidden="1" x14ac:dyDescent="0.25"/>
    <row r="1150" s="180" customFormat="1" hidden="1" x14ac:dyDescent="0.25"/>
    <row r="1151" s="180" customFormat="1" hidden="1" x14ac:dyDescent="0.25"/>
    <row r="1152" s="180" customFormat="1" hidden="1" x14ac:dyDescent="0.25"/>
    <row r="1153" s="180" customFormat="1" hidden="1" x14ac:dyDescent="0.25"/>
    <row r="1154" s="180" customFormat="1" hidden="1" x14ac:dyDescent="0.25"/>
    <row r="1155" s="180" customFormat="1" hidden="1" x14ac:dyDescent="0.25"/>
    <row r="1156" s="180" customFormat="1" hidden="1" x14ac:dyDescent="0.25"/>
    <row r="1157" s="180" customFormat="1" hidden="1" x14ac:dyDescent="0.25"/>
    <row r="1158" s="180" customFormat="1" hidden="1" x14ac:dyDescent="0.25"/>
    <row r="1159" s="180" customFormat="1" hidden="1" x14ac:dyDescent="0.25"/>
    <row r="1160" s="180" customFormat="1" hidden="1" x14ac:dyDescent="0.25"/>
    <row r="1161" s="180" customFormat="1" hidden="1" x14ac:dyDescent="0.25"/>
    <row r="1162" s="180" customFormat="1" hidden="1" x14ac:dyDescent="0.25"/>
    <row r="1163" s="180" customFormat="1" hidden="1" x14ac:dyDescent="0.25"/>
    <row r="1164" s="180" customFormat="1" hidden="1" x14ac:dyDescent="0.25"/>
    <row r="1165" s="180" customFormat="1" hidden="1" x14ac:dyDescent="0.25"/>
    <row r="1166" s="180" customFormat="1" hidden="1" x14ac:dyDescent="0.25"/>
    <row r="1167" s="180" customFormat="1" hidden="1" x14ac:dyDescent="0.25"/>
    <row r="1168" s="180" customFormat="1" hidden="1" x14ac:dyDescent="0.25"/>
    <row r="1169" s="180" customFormat="1" hidden="1" x14ac:dyDescent="0.25"/>
    <row r="1170" s="180" customFormat="1" hidden="1" x14ac:dyDescent="0.25"/>
    <row r="1171" s="180" customFormat="1" hidden="1" x14ac:dyDescent="0.25"/>
    <row r="1172" s="180" customFormat="1" hidden="1" x14ac:dyDescent="0.25"/>
    <row r="1173" s="180" customFormat="1" hidden="1" x14ac:dyDescent="0.25"/>
    <row r="1174" s="180" customFormat="1" hidden="1" x14ac:dyDescent="0.25"/>
    <row r="1175" s="180" customFormat="1" hidden="1" x14ac:dyDescent="0.25"/>
    <row r="1176" s="180" customFormat="1" hidden="1" x14ac:dyDescent="0.25"/>
    <row r="1177" s="180" customFormat="1" hidden="1" x14ac:dyDescent="0.25"/>
    <row r="1178" s="180" customFormat="1" hidden="1" x14ac:dyDescent="0.25"/>
    <row r="1179" s="180" customFormat="1" hidden="1" x14ac:dyDescent="0.25"/>
    <row r="1180" s="180" customFormat="1" hidden="1" x14ac:dyDescent="0.25"/>
    <row r="1181" s="180" customFormat="1" hidden="1" x14ac:dyDescent="0.25"/>
    <row r="1182" s="180" customFormat="1" hidden="1" x14ac:dyDescent="0.25"/>
    <row r="1183" s="180" customFormat="1" hidden="1" x14ac:dyDescent="0.25"/>
    <row r="1184" s="180" customFormat="1" hidden="1" x14ac:dyDescent="0.25"/>
    <row r="1185" s="180" customFormat="1" hidden="1" x14ac:dyDescent="0.25"/>
    <row r="1186" s="180" customFormat="1" hidden="1" x14ac:dyDescent="0.25"/>
    <row r="1187" s="180" customFormat="1" hidden="1" x14ac:dyDescent="0.25"/>
    <row r="1188" s="180" customFormat="1" hidden="1" x14ac:dyDescent="0.25"/>
    <row r="1189" s="180" customFormat="1" hidden="1" x14ac:dyDescent="0.25"/>
    <row r="1190" s="180" customFormat="1" hidden="1" x14ac:dyDescent="0.25"/>
    <row r="1191" s="180" customFormat="1" hidden="1" x14ac:dyDescent="0.25"/>
    <row r="1192" s="180" customFormat="1" hidden="1" x14ac:dyDescent="0.25"/>
    <row r="1193" s="180" customFormat="1" hidden="1" x14ac:dyDescent="0.25"/>
    <row r="1194" s="180" customFormat="1" hidden="1" x14ac:dyDescent="0.25"/>
    <row r="1195" s="180" customFormat="1" hidden="1" x14ac:dyDescent="0.25"/>
    <row r="1196" s="180" customFormat="1" hidden="1" x14ac:dyDescent="0.25"/>
    <row r="1197" s="180" customFormat="1" hidden="1" x14ac:dyDescent="0.25"/>
    <row r="1198" s="180" customFormat="1" hidden="1" x14ac:dyDescent="0.25"/>
    <row r="1199" s="180" customFormat="1" hidden="1" x14ac:dyDescent="0.25"/>
    <row r="1200" s="180" customFormat="1" hidden="1" x14ac:dyDescent="0.25"/>
    <row r="1201" s="180" customFormat="1" hidden="1" x14ac:dyDescent="0.25"/>
    <row r="1202" s="180" customFormat="1" hidden="1" x14ac:dyDescent="0.25"/>
    <row r="1203" s="180" customFormat="1" hidden="1" x14ac:dyDescent="0.25"/>
    <row r="1204" s="180" customFormat="1" hidden="1" x14ac:dyDescent="0.25"/>
    <row r="1205" s="180" customFormat="1" hidden="1" x14ac:dyDescent="0.25"/>
    <row r="1206" s="180" customFormat="1" hidden="1" x14ac:dyDescent="0.25"/>
    <row r="1207" s="180" customFormat="1" hidden="1" x14ac:dyDescent="0.25"/>
    <row r="1208" s="180" customFormat="1" hidden="1" x14ac:dyDescent="0.25"/>
    <row r="1209" s="180" customFormat="1" hidden="1" x14ac:dyDescent="0.25"/>
    <row r="1210" s="180" customFormat="1" hidden="1" x14ac:dyDescent="0.25"/>
    <row r="1211" s="180" customFormat="1" hidden="1" x14ac:dyDescent="0.25"/>
    <row r="1212" s="180" customFormat="1" hidden="1" x14ac:dyDescent="0.25"/>
    <row r="1213" s="180" customFormat="1" hidden="1" x14ac:dyDescent="0.25"/>
    <row r="1214" s="180" customFormat="1" hidden="1" x14ac:dyDescent="0.25"/>
    <row r="1215" s="180" customFormat="1" hidden="1" x14ac:dyDescent="0.25"/>
    <row r="1216" s="180" customFormat="1" hidden="1" x14ac:dyDescent="0.25"/>
    <row r="1217" s="180" customFormat="1" hidden="1" x14ac:dyDescent="0.25"/>
    <row r="1218" s="180" customFormat="1" hidden="1" x14ac:dyDescent="0.25"/>
    <row r="1219" s="180" customFormat="1" hidden="1" x14ac:dyDescent="0.25"/>
    <row r="1220" s="180" customFormat="1" hidden="1" x14ac:dyDescent="0.25"/>
    <row r="1221" s="180" customFormat="1" hidden="1" x14ac:dyDescent="0.25"/>
    <row r="1222" s="180" customFormat="1" hidden="1" x14ac:dyDescent="0.25"/>
    <row r="1223" s="180" customFormat="1" hidden="1" x14ac:dyDescent="0.25"/>
    <row r="1224" s="180" customFormat="1" hidden="1" x14ac:dyDescent="0.25"/>
    <row r="1225" s="180" customFormat="1" hidden="1" x14ac:dyDescent="0.25"/>
    <row r="1226" s="180" customFormat="1" hidden="1" x14ac:dyDescent="0.25"/>
    <row r="1227" s="180" customFormat="1" hidden="1" x14ac:dyDescent="0.25"/>
    <row r="1228" s="180" customFormat="1" hidden="1" x14ac:dyDescent="0.25"/>
    <row r="1229" s="180" customFormat="1" hidden="1" x14ac:dyDescent="0.25"/>
    <row r="1230" s="180" customFormat="1" hidden="1" x14ac:dyDescent="0.25"/>
    <row r="1231" s="180" customFormat="1" hidden="1" x14ac:dyDescent="0.25"/>
    <row r="1232" s="180" customFormat="1" hidden="1" x14ac:dyDescent="0.25"/>
    <row r="1233" s="180" customFormat="1" hidden="1" x14ac:dyDescent="0.25"/>
    <row r="1234" s="180" customFormat="1" hidden="1" x14ac:dyDescent="0.25"/>
    <row r="1235" s="180" customFormat="1" hidden="1" x14ac:dyDescent="0.25"/>
    <row r="1236" s="180" customFormat="1" hidden="1" x14ac:dyDescent="0.25"/>
    <row r="1237" s="180" customFormat="1" hidden="1" x14ac:dyDescent="0.25"/>
    <row r="1238" s="180" customFormat="1" hidden="1" x14ac:dyDescent="0.25"/>
    <row r="1239" s="180" customFormat="1" hidden="1" x14ac:dyDescent="0.25"/>
    <row r="1240" s="180" customFormat="1" hidden="1" x14ac:dyDescent="0.25"/>
    <row r="1241" s="180" customFormat="1" hidden="1" x14ac:dyDescent="0.25"/>
    <row r="1242" s="180" customFormat="1" hidden="1" x14ac:dyDescent="0.25"/>
    <row r="1243" s="180" customFormat="1" hidden="1" x14ac:dyDescent="0.25"/>
    <row r="1244" s="180" customFormat="1" hidden="1" x14ac:dyDescent="0.25"/>
    <row r="1245" s="180" customFormat="1" hidden="1" x14ac:dyDescent="0.25"/>
    <row r="1246" s="180" customFormat="1" hidden="1" x14ac:dyDescent="0.25"/>
    <row r="1247" s="180" customFormat="1" hidden="1" x14ac:dyDescent="0.25"/>
    <row r="1248" s="180" customFormat="1" hidden="1" x14ac:dyDescent="0.25"/>
    <row r="1249" s="180" customFormat="1" hidden="1" x14ac:dyDescent="0.25"/>
    <row r="1250" s="180" customFormat="1" hidden="1" x14ac:dyDescent="0.25"/>
    <row r="1251" s="180" customFormat="1" hidden="1" x14ac:dyDescent="0.25"/>
    <row r="1252" s="180" customFormat="1" hidden="1" x14ac:dyDescent="0.25"/>
    <row r="1253" s="180" customFormat="1" hidden="1" x14ac:dyDescent="0.25"/>
    <row r="1254" s="180" customFormat="1" hidden="1" x14ac:dyDescent="0.25"/>
    <row r="1255" s="180" customFormat="1" hidden="1" x14ac:dyDescent="0.25"/>
    <row r="1256" s="180" customFormat="1" hidden="1" x14ac:dyDescent="0.25"/>
    <row r="1257" s="180" customFormat="1" hidden="1" x14ac:dyDescent="0.25"/>
    <row r="1258" s="180" customFormat="1" hidden="1" x14ac:dyDescent="0.25"/>
    <row r="1259" s="180" customFormat="1" hidden="1" x14ac:dyDescent="0.25"/>
    <row r="1260" s="180" customFormat="1" hidden="1" x14ac:dyDescent="0.25"/>
    <row r="1261" s="180" customFormat="1" hidden="1" x14ac:dyDescent="0.25"/>
    <row r="1262" s="180" customFormat="1" hidden="1" x14ac:dyDescent="0.25"/>
    <row r="1263" s="180" customFormat="1" hidden="1" x14ac:dyDescent="0.25"/>
    <row r="1264" s="180" customFormat="1" hidden="1" x14ac:dyDescent="0.25"/>
    <row r="1265" s="180" customFormat="1" hidden="1" x14ac:dyDescent="0.25"/>
    <row r="1266" s="180" customFormat="1" hidden="1" x14ac:dyDescent="0.25"/>
    <row r="1267" s="180" customFormat="1" hidden="1" x14ac:dyDescent="0.25"/>
    <row r="1268" s="180" customFormat="1" hidden="1" x14ac:dyDescent="0.25"/>
    <row r="1269" s="180" customFormat="1" hidden="1" x14ac:dyDescent="0.25"/>
    <row r="1270" s="180" customFormat="1" hidden="1" x14ac:dyDescent="0.25"/>
    <row r="1271" s="180" customFormat="1" hidden="1" x14ac:dyDescent="0.25"/>
    <row r="1272" s="180" customFormat="1" hidden="1" x14ac:dyDescent="0.25"/>
    <row r="1273" s="180" customFormat="1" hidden="1" x14ac:dyDescent="0.25"/>
    <row r="1274" s="180" customFormat="1" hidden="1" x14ac:dyDescent="0.25"/>
    <row r="1275" s="180" customFormat="1" hidden="1" x14ac:dyDescent="0.25"/>
    <row r="1276" s="180" customFormat="1" hidden="1" x14ac:dyDescent="0.25"/>
    <row r="1277" s="180" customFormat="1" hidden="1" x14ac:dyDescent="0.25"/>
    <row r="1278" s="180" customFormat="1" hidden="1" x14ac:dyDescent="0.25"/>
    <row r="1279" s="180" customFormat="1" hidden="1" x14ac:dyDescent="0.25"/>
    <row r="1280" s="180" customFormat="1" hidden="1" x14ac:dyDescent="0.25"/>
    <row r="1281" s="180" customFormat="1" hidden="1" x14ac:dyDescent="0.25"/>
    <row r="1282" s="180" customFormat="1" hidden="1" x14ac:dyDescent="0.25"/>
    <row r="1283" s="180" customFormat="1" hidden="1" x14ac:dyDescent="0.25"/>
    <row r="1284" s="180" customFormat="1" hidden="1" x14ac:dyDescent="0.25"/>
    <row r="1285" s="180" customFormat="1" hidden="1" x14ac:dyDescent="0.25"/>
    <row r="1286" s="180" customFormat="1" hidden="1" x14ac:dyDescent="0.25"/>
    <row r="1287" s="180" customFormat="1" hidden="1" x14ac:dyDescent="0.25"/>
    <row r="1288" s="180" customFormat="1" hidden="1" x14ac:dyDescent="0.25"/>
    <row r="1289" s="180" customFormat="1" hidden="1" x14ac:dyDescent="0.25"/>
    <row r="1290" s="180" customFormat="1" hidden="1" x14ac:dyDescent="0.25"/>
    <row r="1291" s="180" customFormat="1" hidden="1" x14ac:dyDescent="0.25"/>
    <row r="1292" s="180" customFormat="1" hidden="1" x14ac:dyDescent="0.25"/>
    <row r="1293" s="180" customFormat="1" hidden="1" x14ac:dyDescent="0.25"/>
    <row r="1294" s="180" customFormat="1" hidden="1" x14ac:dyDescent="0.25"/>
    <row r="1295" s="180" customFormat="1" hidden="1" x14ac:dyDescent="0.25"/>
    <row r="1296" s="180" customFormat="1" hidden="1" x14ac:dyDescent="0.25"/>
    <row r="1297" s="180" customFormat="1" hidden="1" x14ac:dyDescent="0.25"/>
    <row r="1298" s="180" customFormat="1" hidden="1" x14ac:dyDescent="0.25"/>
    <row r="1299" s="180" customFormat="1" hidden="1" x14ac:dyDescent="0.25"/>
    <row r="1300" s="180" customFormat="1" hidden="1" x14ac:dyDescent="0.25"/>
    <row r="1301" s="180" customFormat="1" hidden="1" x14ac:dyDescent="0.25"/>
    <row r="1302" s="180" customFormat="1" hidden="1" x14ac:dyDescent="0.25"/>
    <row r="1303" s="180" customFormat="1" hidden="1" x14ac:dyDescent="0.25"/>
    <row r="1304" s="180" customFormat="1" hidden="1" x14ac:dyDescent="0.25"/>
    <row r="1305" s="180" customFormat="1" hidden="1" x14ac:dyDescent="0.25"/>
    <row r="1306" s="180" customFormat="1" hidden="1" x14ac:dyDescent="0.25"/>
    <row r="1307" s="180" customFormat="1" hidden="1" x14ac:dyDescent="0.25"/>
    <row r="1308" s="180" customFormat="1" hidden="1" x14ac:dyDescent="0.25"/>
    <row r="1309" s="180" customFormat="1" hidden="1" x14ac:dyDescent="0.25"/>
    <row r="1310" s="180" customFormat="1" hidden="1" x14ac:dyDescent="0.25"/>
    <row r="1311" s="180" customFormat="1" hidden="1" x14ac:dyDescent="0.25"/>
    <row r="1312" s="180" customFormat="1" hidden="1" x14ac:dyDescent="0.25"/>
    <row r="1313" s="180" customFormat="1" hidden="1" x14ac:dyDescent="0.25"/>
    <row r="1314" s="180" customFormat="1" hidden="1" x14ac:dyDescent="0.25"/>
    <row r="1315" s="180" customFormat="1" hidden="1" x14ac:dyDescent="0.25"/>
    <row r="1316" s="180" customFormat="1" hidden="1" x14ac:dyDescent="0.25"/>
    <row r="1317" s="180" customFormat="1" hidden="1" x14ac:dyDescent="0.25"/>
    <row r="1318" s="180" customFormat="1" hidden="1" x14ac:dyDescent="0.25"/>
    <row r="1319" s="180" customFormat="1" hidden="1" x14ac:dyDescent="0.25"/>
    <row r="1320" s="180" customFormat="1" hidden="1" x14ac:dyDescent="0.25"/>
    <row r="1321" s="180" customFormat="1" hidden="1" x14ac:dyDescent="0.25"/>
    <row r="1322" s="180" customFormat="1" hidden="1" x14ac:dyDescent="0.25"/>
    <row r="1323" s="180" customFormat="1" hidden="1" x14ac:dyDescent="0.25"/>
    <row r="1324" s="180" customFormat="1" hidden="1" x14ac:dyDescent="0.25"/>
    <row r="1325" s="180" customFormat="1" hidden="1" x14ac:dyDescent="0.25"/>
    <row r="1326" s="180" customFormat="1" hidden="1" x14ac:dyDescent="0.25"/>
    <row r="1327" s="180" customFormat="1" hidden="1" x14ac:dyDescent="0.25"/>
    <row r="1328" s="180" customFormat="1" hidden="1" x14ac:dyDescent="0.25"/>
    <row r="1329" s="180" customFormat="1" hidden="1" x14ac:dyDescent="0.25"/>
    <row r="1330" s="180" customFormat="1" hidden="1" x14ac:dyDescent="0.25"/>
    <row r="1331" s="180" customFormat="1" hidden="1" x14ac:dyDescent="0.25"/>
    <row r="1332" s="180" customFormat="1" hidden="1" x14ac:dyDescent="0.25"/>
    <row r="1333" s="180" customFormat="1" hidden="1" x14ac:dyDescent="0.25"/>
    <row r="1334" s="180" customFormat="1" hidden="1" x14ac:dyDescent="0.25"/>
    <row r="1335" s="180" customFormat="1" hidden="1" x14ac:dyDescent="0.25"/>
    <row r="1336" s="180" customFormat="1" hidden="1" x14ac:dyDescent="0.25"/>
    <row r="1337" s="180" customFormat="1" hidden="1" x14ac:dyDescent="0.25"/>
    <row r="1338" s="180" customFormat="1" hidden="1" x14ac:dyDescent="0.25"/>
    <row r="1339" s="180" customFormat="1" hidden="1" x14ac:dyDescent="0.25"/>
    <row r="1340" s="180" customFormat="1" hidden="1" x14ac:dyDescent="0.25"/>
    <row r="1341" s="180" customFormat="1" hidden="1" x14ac:dyDescent="0.25"/>
    <row r="1342" s="180" customFormat="1" hidden="1" x14ac:dyDescent="0.25"/>
    <row r="1343" s="180" customFormat="1" hidden="1" x14ac:dyDescent="0.25"/>
    <row r="1344" s="180" customFormat="1" hidden="1" x14ac:dyDescent="0.25"/>
    <row r="1345" s="180" customFormat="1" hidden="1" x14ac:dyDescent="0.25"/>
    <row r="1346" s="180" customFormat="1" hidden="1" x14ac:dyDescent="0.25"/>
    <row r="1347" s="180" customFormat="1" hidden="1" x14ac:dyDescent="0.25"/>
    <row r="1348" s="180" customFormat="1" hidden="1" x14ac:dyDescent="0.25"/>
    <row r="1349" s="180" customFormat="1" hidden="1" x14ac:dyDescent="0.25"/>
    <row r="1350" s="180" customFormat="1" hidden="1" x14ac:dyDescent="0.25"/>
    <row r="1351" s="180" customFormat="1" hidden="1" x14ac:dyDescent="0.25"/>
    <row r="1352" s="180" customFormat="1" hidden="1" x14ac:dyDescent="0.25"/>
    <row r="1353" s="180" customFormat="1" hidden="1" x14ac:dyDescent="0.25"/>
    <row r="1354" s="180" customFormat="1" hidden="1" x14ac:dyDescent="0.25"/>
    <row r="1355" s="180" customFormat="1" hidden="1" x14ac:dyDescent="0.25"/>
    <row r="1356" s="180" customFormat="1" hidden="1" x14ac:dyDescent="0.25"/>
    <row r="1357" s="180" customFormat="1" hidden="1" x14ac:dyDescent="0.25"/>
    <row r="1358" s="180" customFormat="1" hidden="1" x14ac:dyDescent="0.25"/>
    <row r="1359" s="180" customFormat="1" hidden="1" x14ac:dyDescent="0.25"/>
    <row r="1360" s="180" customFormat="1" hidden="1" x14ac:dyDescent="0.25"/>
    <row r="1361" s="180" customFormat="1" hidden="1" x14ac:dyDescent="0.25"/>
    <row r="1362" s="180" customFormat="1" hidden="1" x14ac:dyDescent="0.25"/>
    <row r="1363" s="180" customFormat="1" hidden="1" x14ac:dyDescent="0.25"/>
    <row r="1364" s="180" customFormat="1" hidden="1" x14ac:dyDescent="0.25"/>
    <row r="1365" s="180" customFormat="1" hidden="1" x14ac:dyDescent="0.25"/>
    <row r="1366" s="180" customFormat="1" hidden="1" x14ac:dyDescent="0.25"/>
    <row r="1367" s="180" customFormat="1" hidden="1" x14ac:dyDescent="0.25"/>
    <row r="1368" s="180" customFormat="1" hidden="1" x14ac:dyDescent="0.25"/>
    <row r="1369" s="180" customFormat="1" hidden="1" x14ac:dyDescent="0.25"/>
    <row r="1370" s="180" customFormat="1" hidden="1" x14ac:dyDescent="0.25"/>
    <row r="1371" s="180" customFormat="1" hidden="1" x14ac:dyDescent="0.25"/>
    <row r="1372" s="180" customFormat="1" hidden="1" x14ac:dyDescent="0.25"/>
    <row r="1373" s="180" customFormat="1" hidden="1" x14ac:dyDescent="0.25"/>
    <row r="1374" s="180" customFormat="1" hidden="1" x14ac:dyDescent="0.25"/>
    <row r="1375" s="180" customFormat="1" hidden="1" x14ac:dyDescent="0.25"/>
    <row r="1376" s="180" customFormat="1" hidden="1" x14ac:dyDescent="0.25"/>
    <row r="1377" s="180" customFormat="1" hidden="1" x14ac:dyDescent="0.25"/>
    <row r="1378" s="180" customFormat="1" hidden="1" x14ac:dyDescent="0.25"/>
    <row r="1379" s="180" customFormat="1" hidden="1" x14ac:dyDescent="0.25"/>
    <row r="1380" s="180" customFormat="1" hidden="1" x14ac:dyDescent="0.25"/>
    <row r="1381" s="180" customFormat="1" hidden="1" x14ac:dyDescent="0.25"/>
    <row r="1382" s="180" customFormat="1" hidden="1" x14ac:dyDescent="0.25"/>
    <row r="1383" s="180" customFormat="1" hidden="1" x14ac:dyDescent="0.25"/>
    <row r="1384" s="180" customFormat="1" hidden="1" x14ac:dyDescent="0.25"/>
    <row r="1385" s="180" customFormat="1" hidden="1" x14ac:dyDescent="0.25"/>
    <row r="1386" s="180" customFormat="1" hidden="1" x14ac:dyDescent="0.25"/>
    <row r="1387" s="180" customFormat="1" hidden="1" x14ac:dyDescent="0.25"/>
    <row r="1388" s="180" customFormat="1" hidden="1" x14ac:dyDescent="0.25"/>
    <row r="1389" s="180" customFormat="1" hidden="1" x14ac:dyDescent="0.25"/>
    <row r="1390" s="180" customFormat="1" hidden="1" x14ac:dyDescent="0.25"/>
    <row r="1391" s="180" customFormat="1" hidden="1" x14ac:dyDescent="0.25"/>
    <row r="1392" s="180" customFormat="1" hidden="1" x14ac:dyDescent="0.25"/>
    <row r="1393" s="180" customFormat="1" hidden="1" x14ac:dyDescent="0.25"/>
    <row r="1394" s="180" customFormat="1" hidden="1" x14ac:dyDescent="0.25"/>
    <row r="1395" s="180" customFormat="1" hidden="1" x14ac:dyDescent="0.25"/>
    <row r="1396" s="180" customFormat="1" hidden="1" x14ac:dyDescent="0.25"/>
    <row r="1397" s="180" customFormat="1" hidden="1" x14ac:dyDescent="0.25"/>
    <row r="1398" s="180" customFormat="1" hidden="1" x14ac:dyDescent="0.25"/>
    <row r="1399" s="180" customFormat="1" hidden="1" x14ac:dyDescent="0.25"/>
    <row r="1400" s="180" customFormat="1" hidden="1" x14ac:dyDescent="0.25"/>
    <row r="1401" s="180" customFormat="1" hidden="1" x14ac:dyDescent="0.25"/>
    <row r="1402" s="180" customFormat="1" hidden="1" x14ac:dyDescent="0.25"/>
    <row r="1403" s="180" customFormat="1" hidden="1" x14ac:dyDescent="0.25"/>
    <row r="1404" s="180" customFormat="1" hidden="1" x14ac:dyDescent="0.25"/>
    <row r="1405" s="180" customFormat="1" hidden="1" x14ac:dyDescent="0.25"/>
    <row r="1406" s="180" customFormat="1" hidden="1" x14ac:dyDescent="0.25"/>
    <row r="1407" s="180" customFormat="1" hidden="1" x14ac:dyDescent="0.25"/>
    <row r="1408" s="180" customFormat="1" hidden="1" x14ac:dyDescent="0.25"/>
    <row r="1409" s="180" customFormat="1" hidden="1" x14ac:dyDescent="0.25"/>
    <row r="1410" s="180" customFormat="1" hidden="1" x14ac:dyDescent="0.25"/>
    <row r="1411" s="180" customFormat="1" hidden="1" x14ac:dyDescent="0.25"/>
    <row r="1412" s="180" customFormat="1" hidden="1" x14ac:dyDescent="0.25"/>
    <row r="1413" s="180" customFormat="1" hidden="1" x14ac:dyDescent="0.25"/>
    <row r="1414" s="180" customFormat="1" hidden="1" x14ac:dyDescent="0.25"/>
    <row r="1415" s="180" customFormat="1" hidden="1" x14ac:dyDescent="0.25"/>
    <row r="1416" s="180" customFormat="1" hidden="1" x14ac:dyDescent="0.25"/>
    <row r="1417" s="180" customFormat="1" hidden="1" x14ac:dyDescent="0.25"/>
    <row r="1418" s="180" customFormat="1" hidden="1" x14ac:dyDescent="0.25"/>
    <row r="1419" s="180" customFormat="1" hidden="1" x14ac:dyDescent="0.25"/>
    <row r="1420" s="180" customFormat="1" hidden="1" x14ac:dyDescent="0.25"/>
    <row r="1421" s="180" customFormat="1" hidden="1" x14ac:dyDescent="0.25"/>
    <row r="1422" s="180" customFormat="1" hidden="1" x14ac:dyDescent="0.25"/>
    <row r="1423" s="180" customFormat="1" hidden="1" x14ac:dyDescent="0.25"/>
    <row r="1424" s="180" customFormat="1" hidden="1" x14ac:dyDescent="0.25"/>
    <row r="1425" s="180" customFormat="1" hidden="1" x14ac:dyDescent="0.25"/>
    <row r="1426" s="180" customFormat="1" hidden="1" x14ac:dyDescent="0.25"/>
    <row r="1427" s="180" customFormat="1" hidden="1" x14ac:dyDescent="0.25"/>
    <row r="1428" s="180" customFormat="1" hidden="1" x14ac:dyDescent="0.25"/>
    <row r="1429" s="180" customFormat="1" hidden="1" x14ac:dyDescent="0.25"/>
    <row r="1430" s="180" customFormat="1" hidden="1" x14ac:dyDescent="0.25"/>
    <row r="1431" s="180" customFormat="1" hidden="1" x14ac:dyDescent="0.25"/>
    <row r="1432" s="180" customFormat="1" hidden="1" x14ac:dyDescent="0.25"/>
    <row r="1433" s="180" customFormat="1" hidden="1" x14ac:dyDescent="0.25"/>
    <row r="1434" s="180" customFormat="1" hidden="1" x14ac:dyDescent="0.25"/>
    <row r="1435" s="180" customFormat="1" hidden="1" x14ac:dyDescent="0.25"/>
    <row r="1436" s="180" customFormat="1" hidden="1" x14ac:dyDescent="0.25"/>
    <row r="1437" s="180" customFormat="1" hidden="1" x14ac:dyDescent="0.25"/>
    <row r="1438" s="180" customFormat="1" hidden="1" x14ac:dyDescent="0.25"/>
    <row r="1439" s="180" customFormat="1" hidden="1" x14ac:dyDescent="0.25"/>
    <row r="1440" s="180" customFormat="1" hidden="1" x14ac:dyDescent="0.25"/>
    <row r="1441" s="180" customFormat="1" hidden="1" x14ac:dyDescent="0.25"/>
    <row r="1442" s="180" customFormat="1" hidden="1" x14ac:dyDescent="0.25"/>
    <row r="1443" s="180" customFormat="1" hidden="1" x14ac:dyDescent="0.25"/>
    <row r="1444" s="180" customFormat="1" hidden="1" x14ac:dyDescent="0.25"/>
    <row r="1445" s="180" customFormat="1" hidden="1" x14ac:dyDescent="0.25"/>
    <row r="1446" s="180" customFormat="1" hidden="1" x14ac:dyDescent="0.25"/>
    <row r="1447" s="180" customFormat="1" hidden="1" x14ac:dyDescent="0.25"/>
    <row r="1448" s="180" customFormat="1" hidden="1" x14ac:dyDescent="0.25"/>
    <row r="1449" s="180" customFormat="1" hidden="1" x14ac:dyDescent="0.25"/>
    <row r="1450" s="180" customFormat="1" hidden="1" x14ac:dyDescent="0.25"/>
    <row r="1451" s="180" customFormat="1" hidden="1" x14ac:dyDescent="0.25"/>
    <row r="1452" s="180" customFormat="1" hidden="1" x14ac:dyDescent="0.25"/>
    <row r="1453" s="180" customFormat="1" hidden="1" x14ac:dyDescent="0.25"/>
    <row r="1454" s="180" customFormat="1" hidden="1" x14ac:dyDescent="0.25"/>
    <row r="1455" s="180" customFormat="1" hidden="1" x14ac:dyDescent="0.25"/>
    <row r="1456" s="180" customFormat="1" hidden="1" x14ac:dyDescent="0.25"/>
    <row r="1457" s="180" customFormat="1" hidden="1" x14ac:dyDescent="0.25"/>
    <row r="1458" s="180" customFormat="1" hidden="1" x14ac:dyDescent="0.25"/>
    <row r="1459" s="180" customFormat="1" hidden="1" x14ac:dyDescent="0.25"/>
    <row r="1460" s="180" customFormat="1" hidden="1" x14ac:dyDescent="0.25"/>
    <row r="1461" s="180" customFormat="1" hidden="1" x14ac:dyDescent="0.25"/>
    <row r="1462" s="180" customFormat="1" hidden="1" x14ac:dyDescent="0.25"/>
    <row r="1463" s="180" customFormat="1" hidden="1" x14ac:dyDescent="0.25"/>
    <row r="1464" s="180" customFormat="1" hidden="1" x14ac:dyDescent="0.25"/>
    <row r="1465" s="180" customFormat="1" hidden="1" x14ac:dyDescent="0.25"/>
    <row r="1466" s="180" customFormat="1" hidden="1" x14ac:dyDescent="0.25"/>
    <row r="1467" s="180" customFormat="1" hidden="1" x14ac:dyDescent="0.25"/>
    <row r="1468" s="180" customFormat="1" hidden="1" x14ac:dyDescent="0.25"/>
    <row r="1469" s="180" customFormat="1" hidden="1" x14ac:dyDescent="0.25"/>
    <row r="1470" s="180" customFormat="1" hidden="1" x14ac:dyDescent="0.25"/>
    <row r="1471" s="180" customFormat="1" hidden="1" x14ac:dyDescent="0.25"/>
    <row r="1472" s="180" customFormat="1" hidden="1" x14ac:dyDescent="0.25"/>
    <row r="1473" s="180" customFormat="1" hidden="1" x14ac:dyDescent="0.25"/>
    <row r="1474" s="180" customFormat="1" hidden="1" x14ac:dyDescent="0.25"/>
    <row r="1475" s="180" customFormat="1" hidden="1" x14ac:dyDescent="0.25"/>
    <row r="1476" s="180" customFormat="1" hidden="1" x14ac:dyDescent="0.25"/>
    <row r="1477" s="180" customFormat="1" hidden="1" x14ac:dyDescent="0.25"/>
    <row r="1478" s="180" customFormat="1" hidden="1" x14ac:dyDescent="0.25"/>
    <row r="1479" s="180" customFormat="1" hidden="1" x14ac:dyDescent="0.25"/>
    <row r="1480" s="180" customFormat="1" hidden="1" x14ac:dyDescent="0.25"/>
    <row r="1481" s="180" customFormat="1" hidden="1" x14ac:dyDescent="0.25"/>
    <row r="1482" s="180" customFormat="1" hidden="1" x14ac:dyDescent="0.25"/>
    <row r="1483" s="180" customFormat="1" hidden="1" x14ac:dyDescent="0.25"/>
    <row r="1484" s="180" customFormat="1" hidden="1" x14ac:dyDescent="0.25"/>
    <row r="1485" s="180" customFormat="1" hidden="1" x14ac:dyDescent="0.25"/>
    <row r="1486" s="180" customFormat="1" hidden="1" x14ac:dyDescent="0.25"/>
    <row r="1487" s="180" customFormat="1" hidden="1" x14ac:dyDescent="0.25"/>
    <row r="1488" s="180" customFormat="1" hidden="1" x14ac:dyDescent="0.25"/>
    <row r="1489" s="180" customFormat="1" hidden="1" x14ac:dyDescent="0.25"/>
    <row r="1490" s="180" customFormat="1" hidden="1" x14ac:dyDescent="0.25"/>
    <row r="1491" s="180" customFormat="1" hidden="1" x14ac:dyDescent="0.25"/>
    <row r="1492" s="180" customFormat="1" hidden="1" x14ac:dyDescent="0.25"/>
    <row r="1493" s="180" customFormat="1" hidden="1" x14ac:dyDescent="0.25"/>
    <row r="1494" s="180" customFormat="1" hidden="1" x14ac:dyDescent="0.25"/>
    <row r="1495" s="180" customFormat="1" hidden="1" x14ac:dyDescent="0.25"/>
    <row r="1496" s="180" customFormat="1" hidden="1" x14ac:dyDescent="0.25"/>
    <row r="1497" s="180" customFormat="1" hidden="1" x14ac:dyDescent="0.25"/>
    <row r="1498" s="180" customFormat="1" hidden="1" x14ac:dyDescent="0.25"/>
    <row r="1499" s="180" customFormat="1" hidden="1" x14ac:dyDescent="0.25"/>
    <row r="1500" s="180" customFormat="1" hidden="1" x14ac:dyDescent="0.25"/>
    <row r="1501" s="180" customFormat="1" hidden="1" x14ac:dyDescent="0.25"/>
    <row r="1502" s="180" customFormat="1" hidden="1" x14ac:dyDescent="0.25"/>
    <row r="1503" s="180" customFormat="1" hidden="1" x14ac:dyDescent="0.25"/>
    <row r="1504" s="180" customFormat="1" hidden="1" x14ac:dyDescent="0.25"/>
    <row r="1505" s="180" customFormat="1" hidden="1" x14ac:dyDescent="0.25"/>
    <row r="1506" s="180" customFormat="1" hidden="1" x14ac:dyDescent="0.25"/>
    <row r="1507" s="180" customFormat="1" hidden="1" x14ac:dyDescent="0.25"/>
    <row r="1508" s="180" customFormat="1" hidden="1" x14ac:dyDescent="0.25"/>
    <row r="1509" s="180" customFormat="1" hidden="1" x14ac:dyDescent="0.25"/>
    <row r="1510" s="180" customFormat="1" hidden="1" x14ac:dyDescent="0.25"/>
    <row r="1511" s="180" customFormat="1" hidden="1" x14ac:dyDescent="0.25"/>
    <row r="1512" s="180" customFormat="1" hidden="1" x14ac:dyDescent="0.25"/>
    <row r="1513" s="180" customFormat="1" hidden="1" x14ac:dyDescent="0.25"/>
    <row r="1514" s="180" customFormat="1" hidden="1" x14ac:dyDescent="0.25"/>
    <row r="1515" s="180" customFormat="1" hidden="1" x14ac:dyDescent="0.25"/>
    <row r="1516" s="180" customFormat="1" hidden="1" x14ac:dyDescent="0.25"/>
    <row r="1517" s="180" customFormat="1" hidden="1" x14ac:dyDescent="0.25"/>
    <row r="1518" s="180" customFormat="1" hidden="1" x14ac:dyDescent="0.25"/>
    <row r="1519" s="180" customFormat="1" hidden="1" x14ac:dyDescent="0.25"/>
    <row r="1520" s="180" customFormat="1" hidden="1" x14ac:dyDescent="0.25"/>
    <row r="1521" s="180" customFormat="1" hidden="1" x14ac:dyDescent="0.25"/>
    <row r="1522" s="180" customFormat="1" hidden="1" x14ac:dyDescent="0.25"/>
    <row r="1523" s="180" customFormat="1" hidden="1" x14ac:dyDescent="0.25"/>
    <row r="1524" s="180" customFormat="1" hidden="1" x14ac:dyDescent="0.25"/>
    <row r="1525" s="180" customFormat="1" hidden="1" x14ac:dyDescent="0.25"/>
    <row r="1526" s="180" customFormat="1" hidden="1" x14ac:dyDescent="0.25"/>
    <row r="1527" s="180" customFormat="1" hidden="1" x14ac:dyDescent="0.25"/>
    <row r="1528" s="180" customFormat="1" hidden="1" x14ac:dyDescent="0.25"/>
    <row r="1529" s="180" customFormat="1" hidden="1" x14ac:dyDescent="0.25"/>
    <row r="1530" s="180" customFormat="1" hidden="1" x14ac:dyDescent="0.25"/>
    <row r="1531" s="180" customFormat="1" hidden="1" x14ac:dyDescent="0.25"/>
    <row r="1532" s="180" customFormat="1" hidden="1" x14ac:dyDescent="0.25"/>
    <row r="1533" s="180" customFormat="1" hidden="1" x14ac:dyDescent="0.25"/>
    <row r="1534" s="180" customFormat="1" hidden="1" x14ac:dyDescent="0.25"/>
    <row r="1535" s="180" customFormat="1" hidden="1" x14ac:dyDescent="0.25"/>
    <row r="1536" s="180" customFormat="1" hidden="1" x14ac:dyDescent="0.25"/>
    <row r="1537" s="180" customFormat="1" hidden="1" x14ac:dyDescent="0.25"/>
    <row r="1538" s="180" customFormat="1" hidden="1" x14ac:dyDescent="0.25"/>
    <row r="1539" s="180" customFormat="1" hidden="1" x14ac:dyDescent="0.25"/>
    <row r="1540" s="180" customFormat="1" hidden="1" x14ac:dyDescent="0.25"/>
    <row r="1541" s="180" customFormat="1" hidden="1" x14ac:dyDescent="0.25"/>
    <row r="1542" s="180" customFormat="1" hidden="1" x14ac:dyDescent="0.25"/>
    <row r="1543" s="180" customFormat="1" hidden="1" x14ac:dyDescent="0.25"/>
    <row r="1544" s="180" customFormat="1" hidden="1" x14ac:dyDescent="0.25"/>
    <row r="1545" s="180" customFormat="1" hidden="1" x14ac:dyDescent="0.25"/>
    <row r="1546" s="180" customFormat="1" hidden="1" x14ac:dyDescent="0.25"/>
    <row r="1547" s="180" customFormat="1" hidden="1" x14ac:dyDescent="0.25"/>
    <row r="1548" s="180" customFormat="1" hidden="1" x14ac:dyDescent="0.25"/>
    <row r="1549" s="180" customFormat="1" hidden="1" x14ac:dyDescent="0.25"/>
    <row r="1550" s="180" customFormat="1" hidden="1" x14ac:dyDescent="0.25"/>
    <row r="1551" s="180" customFormat="1" hidden="1" x14ac:dyDescent="0.25"/>
    <row r="1552" s="180" customFormat="1" hidden="1" x14ac:dyDescent="0.25"/>
    <row r="1553" s="180" customFormat="1" hidden="1" x14ac:dyDescent="0.25"/>
    <row r="1554" s="180" customFormat="1" hidden="1" x14ac:dyDescent="0.25"/>
    <row r="1555" s="180" customFormat="1" hidden="1" x14ac:dyDescent="0.25"/>
    <row r="1556" s="180" customFormat="1" hidden="1" x14ac:dyDescent="0.25"/>
    <row r="1557" s="180" customFormat="1" hidden="1" x14ac:dyDescent="0.25"/>
    <row r="1558" s="180" customFormat="1" hidden="1" x14ac:dyDescent="0.25"/>
    <row r="1559" s="180" customFormat="1" hidden="1" x14ac:dyDescent="0.25"/>
    <row r="1560" s="180" customFormat="1" hidden="1" x14ac:dyDescent="0.25"/>
    <row r="1561" s="180" customFormat="1" hidden="1" x14ac:dyDescent="0.25"/>
    <row r="1562" s="180" customFormat="1" hidden="1" x14ac:dyDescent="0.25"/>
    <row r="1563" s="180" customFormat="1" hidden="1" x14ac:dyDescent="0.25"/>
    <row r="1564" s="180" customFormat="1" hidden="1" x14ac:dyDescent="0.25"/>
    <row r="1565" s="180" customFormat="1" hidden="1" x14ac:dyDescent="0.25"/>
    <row r="1566" s="180" customFormat="1" hidden="1" x14ac:dyDescent="0.25"/>
    <row r="1567" s="180" customFormat="1" hidden="1" x14ac:dyDescent="0.25"/>
    <row r="1568" s="180" customFormat="1" hidden="1" x14ac:dyDescent="0.25"/>
    <row r="1569" s="180" customFormat="1" hidden="1" x14ac:dyDescent="0.25"/>
    <row r="1570" s="180" customFormat="1" hidden="1" x14ac:dyDescent="0.25"/>
    <row r="1571" s="180" customFormat="1" hidden="1" x14ac:dyDescent="0.25"/>
    <row r="1572" s="180" customFormat="1" hidden="1" x14ac:dyDescent="0.25"/>
    <row r="1573" s="180" customFormat="1" hidden="1" x14ac:dyDescent="0.25"/>
    <row r="1574" s="180" customFormat="1" hidden="1" x14ac:dyDescent="0.25"/>
    <row r="1575" s="180" customFormat="1" hidden="1" x14ac:dyDescent="0.25"/>
    <row r="1576" s="180" customFormat="1" hidden="1" x14ac:dyDescent="0.25"/>
    <row r="1577" s="180" customFormat="1" hidden="1" x14ac:dyDescent="0.25"/>
    <row r="1578" s="180" customFormat="1" hidden="1" x14ac:dyDescent="0.25"/>
    <row r="1579" s="180" customFormat="1" hidden="1" x14ac:dyDescent="0.25"/>
    <row r="1580" s="180" customFormat="1" hidden="1" x14ac:dyDescent="0.25"/>
    <row r="1581" s="180" customFormat="1" hidden="1" x14ac:dyDescent="0.25"/>
    <row r="1582" s="180" customFormat="1" hidden="1" x14ac:dyDescent="0.25"/>
    <row r="1583" s="180" customFormat="1" hidden="1" x14ac:dyDescent="0.25"/>
    <row r="1584" s="180" customFormat="1" hidden="1" x14ac:dyDescent="0.25"/>
    <row r="1585" s="180" customFormat="1" hidden="1" x14ac:dyDescent="0.25"/>
    <row r="1586" s="180" customFormat="1" hidden="1" x14ac:dyDescent="0.25"/>
    <row r="1587" s="180" customFormat="1" hidden="1" x14ac:dyDescent="0.25"/>
    <row r="1588" s="180" customFormat="1" hidden="1" x14ac:dyDescent="0.25"/>
    <row r="1589" s="180" customFormat="1" hidden="1" x14ac:dyDescent="0.25"/>
    <row r="1590" s="180" customFormat="1" hidden="1" x14ac:dyDescent="0.25"/>
    <row r="1591" s="180" customFormat="1" hidden="1" x14ac:dyDescent="0.25"/>
    <row r="1592" s="180" customFormat="1" hidden="1" x14ac:dyDescent="0.25"/>
    <row r="1593" s="180" customFormat="1" hidden="1" x14ac:dyDescent="0.25"/>
    <row r="1594" s="180" customFormat="1" hidden="1" x14ac:dyDescent="0.25"/>
    <row r="1595" s="180" customFormat="1" hidden="1" x14ac:dyDescent="0.25"/>
    <row r="1596" s="180" customFormat="1" hidden="1" x14ac:dyDescent="0.25"/>
    <row r="1597" s="180" customFormat="1" hidden="1" x14ac:dyDescent="0.25"/>
    <row r="1598" s="180" customFormat="1" hidden="1" x14ac:dyDescent="0.25"/>
    <row r="1599" s="180" customFormat="1" hidden="1" x14ac:dyDescent="0.25"/>
    <row r="1600" s="180" customFormat="1" hidden="1" x14ac:dyDescent="0.25"/>
    <row r="1601" s="180" customFormat="1" hidden="1" x14ac:dyDescent="0.25"/>
    <row r="1602" s="180" customFormat="1" hidden="1" x14ac:dyDescent="0.25"/>
    <row r="1603" s="180" customFormat="1" hidden="1" x14ac:dyDescent="0.25"/>
    <row r="1604" s="180" customFormat="1" hidden="1" x14ac:dyDescent="0.25"/>
    <row r="1605" s="180" customFormat="1" hidden="1" x14ac:dyDescent="0.25"/>
    <row r="1606" s="180" customFormat="1" hidden="1" x14ac:dyDescent="0.25"/>
    <row r="1607" s="180" customFormat="1" hidden="1" x14ac:dyDescent="0.25"/>
    <row r="1608" s="180" customFormat="1" hidden="1" x14ac:dyDescent="0.25"/>
    <row r="1609" s="180" customFormat="1" hidden="1" x14ac:dyDescent="0.25"/>
    <row r="1610" s="180" customFormat="1" hidden="1" x14ac:dyDescent="0.25"/>
    <row r="1611" s="180" customFormat="1" hidden="1" x14ac:dyDescent="0.25"/>
    <row r="1612" s="180" customFormat="1" hidden="1" x14ac:dyDescent="0.25"/>
    <row r="1613" s="180" customFormat="1" hidden="1" x14ac:dyDescent="0.25"/>
    <row r="1614" s="180" customFormat="1" hidden="1" x14ac:dyDescent="0.25"/>
    <row r="1615" s="180" customFormat="1" hidden="1" x14ac:dyDescent="0.25"/>
    <row r="1616" s="180" customFormat="1" hidden="1" x14ac:dyDescent="0.25"/>
    <row r="1617" s="180" customFormat="1" hidden="1" x14ac:dyDescent="0.25"/>
    <row r="1618" s="180" customFormat="1" hidden="1" x14ac:dyDescent="0.25"/>
    <row r="1619" s="180" customFormat="1" hidden="1" x14ac:dyDescent="0.25"/>
    <row r="1620" s="180" customFormat="1" hidden="1" x14ac:dyDescent="0.25"/>
    <row r="1621" s="180" customFormat="1" hidden="1" x14ac:dyDescent="0.25"/>
    <row r="1622" s="180" customFormat="1" hidden="1" x14ac:dyDescent="0.25"/>
    <row r="1623" s="180" customFormat="1" hidden="1" x14ac:dyDescent="0.25"/>
    <row r="1624" s="180" customFormat="1" hidden="1" x14ac:dyDescent="0.25"/>
    <row r="1625" s="180" customFormat="1" hidden="1" x14ac:dyDescent="0.25"/>
    <row r="1626" s="180" customFormat="1" hidden="1" x14ac:dyDescent="0.25"/>
    <row r="1627" s="180" customFormat="1" hidden="1" x14ac:dyDescent="0.25"/>
    <row r="1628" s="180" customFormat="1" hidden="1" x14ac:dyDescent="0.25"/>
    <row r="1629" s="180" customFormat="1" hidden="1" x14ac:dyDescent="0.25"/>
    <row r="1630" s="180" customFormat="1" hidden="1" x14ac:dyDescent="0.25"/>
    <row r="1631" s="180" customFormat="1" hidden="1" x14ac:dyDescent="0.25"/>
    <row r="1632" s="180" customFormat="1" hidden="1" x14ac:dyDescent="0.25"/>
    <row r="1633" s="180" customFormat="1" hidden="1" x14ac:dyDescent="0.25"/>
    <row r="1634" s="180" customFormat="1" hidden="1" x14ac:dyDescent="0.25"/>
    <row r="1635" s="180" customFormat="1" hidden="1" x14ac:dyDescent="0.25"/>
    <row r="1636" s="180" customFormat="1" hidden="1" x14ac:dyDescent="0.25"/>
    <row r="1637" s="180" customFormat="1" hidden="1" x14ac:dyDescent="0.25"/>
    <row r="1638" s="180" customFormat="1" hidden="1" x14ac:dyDescent="0.25"/>
    <row r="1639" s="180" customFormat="1" hidden="1" x14ac:dyDescent="0.25"/>
    <row r="1640" s="180" customFormat="1" hidden="1" x14ac:dyDescent="0.25"/>
    <row r="1641" s="180" customFormat="1" hidden="1" x14ac:dyDescent="0.25"/>
    <row r="1642" s="180" customFormat="1" hidden="1" x14ac:dyDescent="0.25"/>
    <row r="1643" s="180" customFormat="1" hidden="1" x14ac:dyDescent="0.25"/>
    <row r="1644" s="180" customFormat="1" hidden="1" x14ac:dyDescent="0.25"/>
    <row r="1645" s="180" customFormat="1" hidden="1" x14ac:dyDescent="0.25"/>
    <row r="1646" s="180" customFormat="1" hidden="1" x14ac:dyDescent="0.25"/>
    <row r="1647" s="180" customFormat="1" hidden="1" x14ac:dyDescent="0.25"/>
    <row r="1648" s="180" customFormat="1" hidden="1" x14ac:dyDescent="0.25"/>
    <row r="1649" s="180" customFormat="1" hidden="1" x14ac:dyDescent="0.25"/>
    <row r="1650" s="180" customFormat="1" hidden="1" x14ac:dyDescent="0.25"/>
    <row r="1651" s="180" customFormat="1" hidden="1" x14ac:dyDescent="0.25"/>
    <row r="1652" s="180" customFormat="1" hidden="1" x14ac:dyDescent="0.25"/>
    <row r="1653" s="180" customFormat="1" hidden="1" x14ac:dyDescent="0.25"/>
    <row r="1654" s="180" customFormat="1" hidden="1" x14ac:dyDescent="0.25"/>
    <row r="1655" s="180" customFormat="1" hidden="1" x14ac:dyDescent="0.25"/>
    <row r="1656" s="180" customFormat="1" hidden="1" x14ac:dyDescent="0.25"/>
    <row r="1657" s="180" customFormat="1" hidden="1" x14ac:dyDescent="0.25"/>
    <row r="1658" s="180" customFormat="1" hidden="1" x14ac:dyDescent="0.25"/>
    <row r="1659" s="180" customFormat="1" hidden="1" x14ac:dyDescent="0.25"/>
    <row r="1660" s="180" customFormat="1" hidden="1" x14ac:dyDescent="0.25"/>
    <row r="1661" s="180" customFormat="1" hidden="1" x14ac:dyDescent="0.25"/>
    <row r="1662" s="180" customFormat="1" hidden="1" x14ac:dyDescent="0.25"/>
    <row r="1663" s="180" customFormat="1" hidden="1" x14ac:dyDescent="0.25"/>
    <row r="1664" s="180" customFormat="1" hidden="1" x14ac:dyDescent="0.25"/>
    <row r="1665" s="180" customFormat="1" hidden="1" x14ac:dyDescent="0.25"/>
    <row r="1666" s="180" customFormat="1" hidden="1" x14ac:dyDescent="0.25"/>
    <row r="1667" s="180" customFormat="1" hidden="1" x14ac:dyDescent="0.25"/>
    <row r="1668" s="180" customFormat="1" hidden="1" x14ac:dyDescent="0.25"/>
    <row r="1669" s="180" customFormat="1" hidden="1" x14ac:dyDescent="0.25"/>
    <row r="1670" s="180" customFormat="1" hidden="1" x14ac:dyDescent="0.25"/>
    <row r="1671" s="180" customFormat="1" hidden="1" x14ac:dyDescent="0.25"/>
    <row r="1672" s="180" customFormat="1" hidden="1" x14ac:dyDescent="0.25"/>
    <row r="1673" s="180" customFormat="1" hidden="1" x14ac:dyDescent="0.25"/>
    <row r="1674" s="180" customFormat="1" hidden="1" x14ac:dyDescent="0.25"/>
    <row r="1675" s="180" customFormat="1" hidden="1" x14ac:dyDescent="0.25"/>
    <row r="1676" s="180" customFormat="1" hidden="1" x14ac:dyDescent="0.25"/>
    <row r="1677" s="180" customFormat="1" hidden="1" x14ac:dyDescent="0.25"/>
    <row r="1678" s="180" customFormat="1" hidden="1" x14ac:dyDescent="0.25"/>
    <row r="1679" s="180" customFormat="1" hidden="1" x14ac:dyDescent="0.25"/>
    <row r="1680" s="180" customFormat="1" hidden="1" x14ac:dyDescent="0.25"/>
    <row r="1681" s="180" customFormat="1" hidden="1" x14ac:dyDescent="0.25"/>
    <row r="1682" s="180" customFormat="1" hidden="1" x14ac:dyDescent="0.25"/>
    <row r="1683" s="180" customFormat="1" hidden="1" x14ac:dyDescent="0.25"/>
    <row r="1684" s="180" customFormat="1" hidden="1" x14ac:dyDescent="0.25"/>
    <row r="1685" s="180" customFormat="1" hidden="1" x14ac:dyDescent="0.25"/>
    <row r="1686" s="180" customFormat="1" hidden="1" x14ac:dyDescent="0.25"/>
    <row r="1687" s="180" customFormat="1" hidden="1" x14ac:dyDescent="0.25"/>
    <row r="1688" s="180" customFormat="1" hidden="1" x14ac:dyDescent="0.25"/>
    <row r="1689" s="180" customFormat="1" hidden="1" x14ac:dyDescent="0.25"/>
    <row r="1690" s="180" customFormat="1" hidden="1" x14ac:dyDescent="0.25"/>
    <row r="1691" s="180" customFormat="1" hidden="1" x14ac:dyDescent="0.25"/>
    <row r="1692" s="180" customFormat="1" hidden="1" x14ac:dyDescent="0.25"/>
    <row r="1693" s="180" customFormat="1" hidden="1" x14ac:dyDescent="0.25"/>
    <row r="1694" s="180" customFormat="1" hidden="1" x14ac:dyDescent="0.25"/>
    <row r="1695" s="180" customFormat="1" hidden="1" x14ac:dyDescent="0.25"/>
    <row r="1696" s="180" customFormat="1" hidden="1" x14ac:dyDescent="0.25"/>
    <row r="1697" s="180" customFormat="1" hidden="1" x14ac:dyDescent="0.25"/>
    <row r="1698" s="180" customFormat="1" hidden="1" x14ac:dyDescent="0.25"/>
    <row r="1699" s="180" customFormat="1" hidden="1" x14ac:dyDescent="0.25"/>
    <row r="1700" s="180" customFormat="1" hidden="1" x14ac:dyDescent="0.25"/>
    <row r="1701" s="180" customFormat="1" hidden="1" x14ac:dyDescent="0.25"/>
    <row r="1702" s="180" customFormat="1" hidden="1" x14ac:dyDescent="0.25"/>
    <row r="1703" s="180" customFormat="1" hidden="1" x14ac:dyDescent="0.25"/>
    <row r="1704" s="180" customFormat="1" hidden="1" x14ac:dyDescent="0.25"/>
    <row r="1705" s="180" customFormat="1" hidden="1" x14ac:dyDescent="0.25"/>
    <row r="1706" s="180" customFormat="1" hidden="1" x14ac:dyDescent="0.25"/>
    <row r="1707" s="180" customFormat="1" hidden="1" x14ac:dyDescent="0.25"/>
    <row r="1708" s="180" customFormat="1" hidden="1" x14ac:dyDescent="0.25"/>
    <row r="1709" s="180" customFormat="1" hidden="1" x14ac:dyDescent="0.25"/>
    <row r="1710" s="180" customFormat="1" hidden="1" x14ac:dyDescent="0.25"/>
    <row r="1711" s="180" customFormat="1" hidden="1" x14ac:dyDescent="0.25"/>
    <row r="1712" s="180" customFormat="1" hidden="1" x14ac:dyDescent="0.25"/>
    <row r="1713" s="180" customFormat="1" hidden="1" x14ac:dyDescent="0.25"/>
    <row r="1714" s="180" customFormat="1" hidden="1" x14ac:dyDescent="0.25"/>
    <row r="1715" s="180" customFormat="1" hidden="1" x14ac:dyDescent="0.25"/>
    <row r="1716" s="180" customFormat="1" hidden="1" x14ac:dyDescent="0.25"/>
    <row r="1717" s="180" customFormat="1" hidden="1" x14ac:dyDescent="0.25"/>
    <row r="1718" s="180" customFormat="1" hidden="1" x14ac:dyDescent="0.25"/>
    <row r="1719" s="180" customFormat="1" hidden="1" x14ac:dyDescent="0.25"/>
    <row r="1720" s="180" customFormat="1" hidden="1" x14ac:dyDescent="0.25"/>
    <row r="1721" s="180" customFormat="1" hidden="1" x14ac:dyDescent="0.25"/>
    <row r="1722" s="180" customFormat="1" hidden="1" x14ac:dyDescent="0.25"/>
    <row r="1723" s="180" customFormat="1" hidden="1" x14ac:dyDescent="0.25"/>
    <row r="1724" s="180" customFormat="1" hidden="1" x14ac:dyDescent="0.25"/>
    <row r="1725" s="180" customFormat="1" hidden="1" x14ac:dyDescent="0.25"/>
    <row r="1726" s="180" customFormat="1" hidden="1" x14ac:dyDescent="0.25"/>
    <row r="1727" s="180" customFormat="1" hidden="1" x14ac:dyDescent="0.25"/>
    <row r="1728" s="180" customFormat="1" hidden="1" x14ac:dyDescent="0.25"/>
    <row r="1729" s="180" customFormat="1" hidden="1" x14ac:dyDescent="0.25"/>
    <row r="1730" s="180" customFormat="1" hidden="1" x14ac:dyDescent="0.25"/>
    <row r="1731" s="180" customFormat="1" hidden="1" x14ac:dyDescent="0.25"/>
    <row r="1732" s="180" customFormat="1" hidden="1" x14ac:dyDescent="0.25"/>
    <row r="1733" s="180" customFormat="1" hidden="1" x14ac:dyDescent="0.25"/>
    <row r="1734" s="180" customFormat="1" hidden="1" x14ac:dyDescent="0.25"/>
    <row r="1735" s="180" customFormat="1" hidden="1" x14ac:dyDescent="0.25"/>
    <row r="1736" s="180" customFormat="1" hidden="1" x14ac:dyDescent="0.25"/>
    <row r="1737" s="180" customFormat="1" hidden="1" x14ac:dyDescent="0.25"/>
    <row r="1738" s="180" customFormat="1" hidden="1" x14ac:dyDescent="0.25"/>
    <row r="1739" s="180" customFormat="1" hidden="1" x14ac:dyDescent="0.25"/>
    <row r="1740" s="180" customFormat="1" hidden="1" x14ac:dyDescent="0.25"/>
    <row r="1741" s="180" customFormat="1" hidden="1" x14ac:dyDescent="0.25"/>
    <row r="1742" s="180" customFormat="1" hidden="1" x14ac:dyDescent="0.25"/>
    <row r="1743" s="180" customFormat="1" hidden="1" x14ac:dyDescent="0.25"/>
    <row r="1744" s="180" customFormat="1" hidden="1" x14ac:dyDescent="0.25"/>
    <row r="1745" s="180" customFormat="1" hidden="1" x14ac:dyDescent="0.25"/>
    <row r="1746" s="180" customFormat="1" hidden="1" x14ac:dyDescent="0.25"/>
    <row r="1747" s="180" customFormat="1" hidden="1" x14ac:dyDescent="0.25"/>
    <row r="1748" s="180" customFormat="1" hidden="1" x14ac:dyDescent="0.25"/>
    <row r="1749" s="180" customFormat="1" hidden="1" x14ac:dyDescent="0.25"/>
    <row r="1750" s="180" customFormat="1" hidden="1" x14ac:dyDescent="0.25"/>
    <row r="1751" s="180" customFormat="1" hidden="1" x14ac:dyDescent="0.25"/>
    <row r="1752" s="180" customFormat="1" hidden="1" x14ac:dyDescent="0.25"/>
    <row r="1753" s="180" customFormat="1" hidden="1" x14ac:dyDescent="0.25"/>
    <row r="1754" s="180" customFormat="1" hidden="1" x14ac:dyDescent="0.25"/>
    <row r="1755" s="180" customFormat="1" hidden="1" x14ac:dyDescent="0.25"/>
    <row r="1756" s="180" customFormat="1" hidden="1" x14ac:dyDescent="0.25"/>
    <row r="1757" s="180" customFormat="1" hidden="1" x14ac:dyDescent="0.25"/>
    <row r="1758" s="180" customFormat="1" hidden="1" x14ac:dyDescent="0.25"/>
    <row r="1759" s="180" customFormat="1" hidden="1" x14ac:dyDescent="0.25"/>
    <row r="1760" s="180" customFormat="1" hidden="1" x14ac:dyDescent="0.25"/>
    <row r="1761" s="180" customFormat="1" hidden="1" x14ac:dyDescent="0.25"/>
    <row r="1762" s="180" customFormat="1" hidden="1" x14ac:dyDescent="0.25"/>
    <row r="1763" s="180" customFormat="1" hidden="1" x14ac:dyDescent="0.25"/>
    <row r="1764" s="180" customFormat="1" hidden="1" x14ac:dyDescent="0.25"/>
    <row r="1765" s="180" customFormat="1" hidden="1" x14ac:dyDescent="0.25"/>
    <row r="1766" s="180" customFormat="1" hidden="1" x14ac:dyDescent="0.25"/>
    <row r="1767" s="180" customFormat="1" hidden="1" x14ac:dyDescent="0.25"/>
    <row r="1768" s="180" customFormat="1" hidden="1" x14ac:dyDescent="0.25"/>
    <row r="1769" s="180" customFormat="1" hidden="1" x14ac:dyDescent="0.25"/>
    <row r="1770" s="180" customFormat="1" hidden="1" x14ac:dyDescent="0.25"/>
    <row r="1771" s="180" customFormat="1" hidden="1" x14ac:dyDescent="0.25"/>
    <row r="1772" s="180" customFormat="1" hidden="1" x14ac:dyDescent="0.25"/>
    <row r="1773" s="180" customFormat="1" hidden="1" x14ac:dyDescent="0.25"/>
    <row r="1774" s="180" customFormat="1" hidden="1" x14ac:dyDescent="0.25"/>
    <row r="1775" s="180" customFormat="1" hidden="1" x14ac:dyDescent="0.25"/>
    <row r="1776" s="180" customFormat="1" hidden="1" x14ac:dyDescent="0.25"/>
    <row r="1777" s="180" customFormat="1" hidden="1" x14ac:dyDescent="0.25"/>
    <row r="1778" s="180" customFormat="1" hidden="1" x14ac:dyDescent="0.25"/>
    <row r="1779" s="180" customFormat="1" hidden="1" x14ac:dyDescent="0.25"/>
    <row r="1780" s="180" customFormat="1" hidden="1" x14ac:dyDescent="0.25"/>
    <row r="1781" s="180" customFormat="1" hidden="1" x14ac:dyDescent="0.25"/>
    <row r="1782" s="180" customFormat="1" hidden="1" x14ac:dyDescent="0.25"/>
    <row r="1783" s="180" customFormat="1" hidden="1" x14ac:dyDescent="0.25"/>
    <row r="1784" s="180" customFormat="1" hidden="1" x14ac:dyDescent="0.25"/>
    <row r="1785" s="180" customFormat="1" hidden="1" x14ac:dyDescent="0.25"/>
    <row r="1786" s="180" customFormat="1" hidden="1" x14ac:dyDescent="0.25"/>
    <row r="1787" s="180" customFormat="1" hidden="1" x14ac:dyDescent="0.25"/>
    <row r="1788" s="180" customFormat="1" hidden="1" x14ac:dyDescent="0.25"/>
    <row r="1789" s="180" customFormat="1" hidden="1" x14ac:dyDescent="0.25"/>
    <row r="1790" s="180" customFormat="1" hidden="1" x14ac:dyDescent="0.25"/>
    <row r="1791" s="180" customFormat="1" hidden="1" x14ac:dyDescent="0.25"/>
    <row r="1792" s="180" customFormat="1" hidden="1" x14ac:dyDescent="0.25"/>
    <row r="1793" s="180" customFormat="1" hidden="1" x14ac:dyDescent="0.25"/>
    <row r="1794" s="180" customFormat="1" hidden="1" x14ac:dyDescent="0.25"/>
    <row r="1795" s="180" customFormat="1" hidden="1" x14ac:dyDescent="0.25"/>
    <row r="1796" s="180" customFormat="1" hidden="1" x14ac:dyDescent="0.25"/>
    <row r="1797" s="180" customFormat="1" hidden="1" x14ac:dyDescent="0.25"/>
    <row r="1798" s="180" customFormat="1" hidden="1" x14ac:dyDescent="0.25"/>
    <row r="1799" s="180" customFormat="1" hidden="1" x14ac:dyDescent="0.25"/>
    <row r="1800" s="180" customFormat="1" hidden="1" x14ac:dyDescent="0.25"/>
    <row r="1801" s="180" customFormat="1" hidden="1" x14ac:dyDescent="0.25"/>
    <row r="1802" s="180" customFormat="1" hidden="1" x14ac:dyDescent="0.25"/>
    <row r="1803" s="180" customFormat="1" hidden="1" x14ac:dyDescent="0.25"/>
    <row r="1804" s="180" customFormat="1" hidden="1" x14ac:dyDescent="0.25"/>
    <row r="1805" s="180" customFormat="1" hidden="1" x14ac:dyDescent="0.25"/>
    <row r="1806" s="180" customFormat="1" hidden="1" x14ac:dyDescent="0.25"/>
    <row r="1807" s="180" customFormat="1" hidden="1" x14ac:dyDescent="0.25"/>
    <row r="1808" s="180" customFormat="1" hidden="1" x14ac:dyDescent="0.25"/>
    <row r="1809" s="180" customFormat="1" hidden="1" x14ac:dyDescent="0.25"/>
    <row r="1810" s="180" customFormat="1" hidden="1" x14ac:dyDescent="0.25"/>
    <row r="1811" s="180" customFormat="1" hidden="1" x14ac:dyDescent="0.25"/>
    <row r="1812" s="180" customFormat="1" hidden="1" x14ac:dyDescent="0.25"/>
    <row r="1813" s="180" customFormat="1" hidden="1" x14ac:dyDescent="0.25"/>
    <row r="1814" s="180" customFormat="1" hidden="1" x14ac:dyDescent="0.25"/>
    <row r="1815" s="180" customFormat="1" hidden="1" x14ac:dyDescent="0.25"/>
    <row r="1816" s="180" customFormat="1" hidden="1" x14ac:dyDescent="0.25"/>
    <row r="1817" s="180" customFormat="1" hidden="1" x14ac:dyDescent="0.25"/>
    <row r="1818" s="180" customFormat="1" hidden="1" x14ac:dyDescent="0.25"/>
    <row r="1819" s="180" customFormat="1" hidden="1" x14ac:dyDescent="0.25"/>
    <row r="1820" s="180" customFormat="1" hidden="1" x14ac:dyDescent="0.25"/>
    <row r="1821" s="180" customFormat="1" hidden="1" x14ac:dyDescent="0.25"/>
    <row r="1822" s="180" customFormat="1" hidden="1" x14ac:dyDescent="0.25"/>
    <row r="1823" s="180" customFormat="1" hidden="1" x14ac:dyDescent="0.25"/>
    <row r="1824" s="180" customFormat="1" hidden="1" x14ac:dyDescent="0.25"/>
    <row r="1825" s="180" customFormat="1" hidden="1" x14ac:dyDescent="0.25"/>
    <row r="1826" s="180" customFormat="1" hidden="1" x14ac:dyDescent="0.25"/>
    <row r="1827" s="180" customFormat="1" hidden="1" x14ac:dyDescent="0.25"/>
    <row r="1828" s="180" customFormat="1" hidden="1" x14ac:dyDescent="0.25"/>
    <row r="1829" s="180" customFormat="1" hidden="1" x14ac:dyDescent="0.25"/>
    <row r="1830" s="180" customFormat="1" hidden="1" x14ac:dyDescent="0.25"/>
    <row r="1831" s="180" customFormat="1" hidden="1" x14ac:dyDescent="0.25"/>
    <row r="1832" s="180" customFormat="1" hidden="1" x14ac:dyDescent="0.25"/>
    <row r="1833" s="180" customFormat="1" hidden="1" x14ac:dyDescent="0.25"/>
    <row r="1834" s="180" customFormat="1" hidden="1" x14ac:dyDescent="0.25"/>
    <row r="1835" s="180" customFormat="1" hidden="1" x14ac:dyDescent="0.25"/>
    <row r="1836" s="180" customFormat="1" hidden="1" x14ac:dyDescent="0.25"/>
    <row r="1837" s="180" customFormat="1" hidden="1" x14ac:dyDescent="0.25"/>
    <row r="1838" s="180" customFormat="1" hidden="1" x14ac:dyDescent="0.25"/>
    <row r="1839" s="180" customFormat="1" hidden="1" x14ac:dyDescent="0.25"/>
    <row r="1840" s="180" customFormat="1" hidden="1" x14ac:dyDescent="0.25"/>
    <row r="1841" s="180" customFormat="1" hidden="1" x14ac:dyDescent="0.25"/>
    <row r="1842" s="180" customFormat="1" hidden="1" x14ac:dyDescent="0.25"/>
    <row r="1843" s="180" customFormat="1" hidden="1" x14ac:dyDescent="0.25"/>
    <row r="1844" s="180" customFormat="1" hidden="1" x14ac:dyDescent="0.25"/>
    <row r="1845" s="180" customFormat="1" hidden="1" x14ac:dyDescent="0.25"/>
    <row r="1846" s="180" customFormat="1" hidden="1" x14ac:dyDescent="0.25"/>
    <row r="1847" s="180" customFormat="1" hidden="1" x14ac:dyDescent="0.25"/>
    <row r="1848" s="180" customFormat="1" hidden="1" x14ac:dyDescent="0.25"/>
    <row r="1849" s="180" customFormat="1" hidden="1" x14ac:dyDescent="0.25"/>
    <row r="1850" s="180" customFormat="1" hidden="1" x14ac:dyDescent="0.25"/>
    <row r="1851" s="180" customFormat="1" hidden="1" x14ac:dyDescent="0.25"/>
    <row r="1852" s="180" customFormat="1" hidden="1" x14ac:dyDescent="0.25"/>
    <row r="1853" s="180" customFormat="1" hidden="1" x14ac:dyDescent="0.25"/>
    <row r="1854" s="180" customFormat="1" hidden="1" x14ac:dyDescent="0.25"/>
    <row r="1855" s="180" customFormat="1" hidden="1" x14ac:dyDescent="0.25"/>
    <row r="1856" s="180" customFormat="1" hidden="1" x14ac:dyDescent="0.25"/>
    <row r="1857" s="180" customFormat="1" hidden="1" x14ac:dyDescent="0.25"/>
    <row r="1858" s="180" customFormat="1" hidden="1" x14ac:dyDescent="0.25"/>
    <row r="1859" s="180" customFormat="1" hidden="1" x14ac:dyDescent="0.25"/>
    <row r="1860" s="180" customFormat="1" hidden="1" x14ac:dyDescent="0.25"/>
    <row r="1861" s="180" customFormat="1" hidden="1" x14ac:dyDescent="0.25"/>
    <row r="1862" s="180" customFormat="1" hidden="1" x14ac:dyDescent="0.25"/>
    <row r="1863" s="180" customFormat="1" hidden="1" x14ac:dyDescent="0.25"/>
    <row r="1864" s="180" customFormat="1" hidden="1" x14ac:dyDescent="0.25"/>
    <row r="1865" s="180" customFormat="1" hidden="1" x14ac:dyDescent="0.25"/>
    <row r="1866" s="180" customFormat="1" hidden="1" x14ac:dyDescent="0.25"/>
    <row r="1867" s="180" customFormat="1" hidden="1" x14ac:dyDescent="0.25"/>
    <row r="1868" s="180" customFormat="1" hidden="1" x14ac:dyDescent="0.25"/>
    <row r="1869" s="180" customFormat="1" hidden="1" x14ac:dyDescent="0.25"/>
    <row r="1870" s="180" customFormat="1" hidden="1" x14ac:dyDescent="0.25"/>
    <row r="1871" s="180" customFormat="1" hidden="1" x14ac:dyDescent="0.25"/>
    <row r="1872" s="180" customFormat="1" hidden="1" x14ac:dyDescent="0.25"/>
    <row r="1873" s="180" customFormat="1" hidden="1" x14ac:dyDescent="0.25"/>
    <row r="1874" s="180" customFormat="1" hidden="1" x14ac:dyDescent="0.25"/>
    <row r="1875" s="180" customFormat="1" hidden="1" x14ac:dyDescent="0.25"/>
    <row r="1876" s="180" customFormat="1" hidden="1" x14ac:dyDescent="0.25"/>
    <row r="1877" s="180" customFormat="1" hidden="1" x14ac:dyDescent="0.25"/>
    <row r="1878" s="180" customFormat="1" hidden="1" x14ac:dyDescent="0.25"/>
    <row r="1879" s="180" customFormat="1" hidden="1" x14ac:dyDescent="0.25"/>
    <row r="1880" s="180" customFormat="1" hidden="1" x14ac:dyDescent="0.25"/>
    <row r="1881" s="180" customFormat="1" hidden="1" x14ac:dyDescent="0.25"/>
    <row r="1882" s="180" customFormat="1" hidden="1" x14ac:dyDescent="0.25"/>
    <row r="1883" s="180" customFormat="1" hidden="1" x14ac:dyDescent="0.25"/>
    <row r="1884" s="180" customFormat="1" hidden="1" x14ac:dyDescent="0.25"/>
    <row r="1885" s="180" customFormat="1" hidden="1" x14ac:dyDescent="0.25"/>
    <row r="1886" s="180" customFormat="1" hidden="1" x14ac:dyDescent="0.25"/>
    <row r="1887" s="180" customFormat="1" hidden="1" x14ac:dyDescent="0.25"/>
    <row r="1888" s="180" customFormat="1" hidden="1" x14ac:dyDescent="0.25"/>
    <row r="1889" s="180" customFormat="1" hidden="1" x14ac:dyDescent="0.25"/>
    <row r="1890" s="180" customFormat="1" hidden="1" x14ac:dyDescent="0.25"/>
    <row r="1891" s="180" customFormat="1" hidden="1" x14ac:dyDescent="0.25"/>
    <row r="1892" s="180" customFormat="1" hidden="1" x14ac:dyDescent="0.25"/>
    <row r="1893" s="180" customFormat="1" hidden="1" x14ac:dyDescent="0.25"/>
    <row r="1894" s="180" customFormat="1" hidden="1" x14ac:dyDescent="0.25"/>
    <row r="1895" s="180" customFormat="1" hidden="1" x14ac:dyDescent="0.25"/>
    <row r="1896" s="180" customFormat="1" hidden="1" x14ac:dyDescent="0.25"/>
    <row r="1897" s="180" customFormat="1" hidden="1" x14ac:dyDescent="0.25"/>
    <row r="1898" s="180" customFormat="1" hidden="1" x14ac:dyDescent="0.25"/>
    <row r="1899" s="180" customFormat="1" hidden="1" x14ac:dyDescent="0.25"/>
    <row r="1900" s="180" customFormat="1" hidden="1" x14ac:dyDescent="0.25"/>
    <row r="1901" s="180" customFormat="1" hidden="1" x14ac:dyDescent="0.25"/>
    <row r="1902" s="180" customFormat="1" hidden="1" x14ac:dyDescent="0.25"/>
    <row r="1903" s="180" customFormat="1" hidden="1" x14ac:dyDescent="0.25"/>
    <row r="1904" s="180" customFormat="1" hidden="1" x14ac:dyDescent="0.25"/>
    <row r="1905" s="180" customFormat="1" hidden="1" x14ac:dyDescent="0.25"/>
    <row r="1906" s="180" customFormat="1" hidden="1" x14ac:dyDescent="0.25"/>
    <row r="1907" s="180" customFormat="1" hidden="1" x14ac:dyDescent="0.25"/>
    <row r="1908" s="180" customFormat="1" hidden="1" x14ac:dyDescent="0.25"/>
    <row r="1909" s="180" customFormat="1" hidden="1" x14ac:dyDescent="0.25"/>
    <row r="1910" s="180" customFormat="1" hidden="1" x14ac:dyDescent="0.25"/>
    <row r="1911" s="180" customFormat="1" hidden="1" x14ac:dyDescent="0.25"/>
    <row r="1912" s="180" customFormat="1" hidden="1" x14ac:dyDescent="0.25"/>
    <row r="1913" s="180" customFormat="1" hidden="1" x14ac:dyDescent="0.25"/>
    <row r="1914" s="180" customFormat="1" hidden="1" x14ac:dyDescent="0.25"/>
    <row r="1915" s="180" customFormat="1" hidden="1" x14ac:dyDescent="0.25"/>
    <row r="1916" s="180" customFormat="1" hidden="1" x14ac:dyDescent="0.25"/>
    <row r="1917" s="180" customFormat="1" hidden="1" x14ac:dyDescent="0.25"/>
    <row r="1918" s="180" customFormat="1" hidden="1" x14ac:dyDescent="0.25"/>
    <row r="1919" s="180" customFormat="1" hidden="1" x14ac:dyDescent="0.25"/>
    <row r="1920" s="180" customFormat="1" hidden="1" x14ac:dyDescent="0.25"/>
    <row r="1921" s="180" customFormat="1" hidden="1" x14ac:dyDescent="0.25"/>
    <row r="1922" s="180" customFormat="1" hidden="1" x14ac:dyDescent="0.25"/>
    <row r="1923" s="180" customFormat="1" hidden="1" x14ac:dyDescent="0.25"/>
    <row r="1924" s="180" customFormat="1" hidden="1" x14ac:dyDescent="0.25"/>
    <row r="1925" s="180" customFormat="1" hidden="1" x14ac:dyDescent="0.25"/>
    <row r="1926" s="180" customFormat="1" hidden="1" x14ac:dyDescent="0.25"/>
    <row r="1927" s="180" customFormat="1" hidden="1" x14ac:dyDescent="0.25"/>
    <row r="1928" s="180" customFormat="1" hidden="1" x14ac:dyDescent="0.25"/>
    <row r="1929" s="180" customFormat="1" hidden="1" x14ac:dyDescent="0.25"/>
    <row r="1930" s="180" customFormat="1" hidden="1" x14ac:dyDescent="0.25"/>
    <row r="1931" s="180" customFormat="1" hidden="1" x14ac:dyDescent="0.25"/>
    <row r="1932" s="180" customFormat="1" hidden="1" x14ac:dyDescent="0.25"/>
    <row r="1933" s="180" customFormat="1" hidden="1" x14ac:dyDescent="0.25"/>
    <row r="1934" s="180" customFormat="1" hidden="1" x14ac:dyDescent="0.25"/>
    <row r="1935" s="180" customFormat="1" hidden="1" x14ac:dyDescent="0.25"/>
    <row r="1936" s="180" customFormat="1" hidden="1" x14ac:dyDescent="0.25"/>
    <row r="1937" s="180" customFormat="1" hidden="1" x14ac:dyDescent="0.25"/>
    <row r="1938" s="180" customFormat="1" hidden="1" x14ac:dyDescent="0.25"/>
    <row r="1939" s="180" customFormat="1" hidden="1" x14ac:dyDescent="0.25"/>
    <row r="1940" s="180" customFormat="1" hidden="1" x14ac:dyDescent="0.25"/>
    <row r="1941" s="180" customFormat="1" hidden="1" x14ac:dyDescent="0.25"/>
    <row r="1942" s="180" customFormat="1" hidden="1" x14ac:dyDescent="0.25"/>
    <row r="1943" s="180" customFormat="1" hidden="1" x14ac:dyDescent="0.25"/>
    <row r="1944" s="180" customFormat="1" hidden="1" x14ac:dyDescent="0.25"/>
    <row r="1945" s="180" customFormat="1" hidden="1" x14ac:dyDescent="0.25"/>
    <row r="1946" s="180" customFormat="1" hidden="1" x14ac:dyDescent="0.25"/>
    <row r="1947" s="180" customFormat="1" hidden="1" x14ac:dyDescent="0.25"/>
    <row r="1948" s="180" customFormat="1" hidden="1" x14ac:dyDescent="0.25"/>
    <row r="1949" s="180" customFormat="1" hidden="1" x14ac:dyDescent="0.25"/>
    <row r="1950" s="180" customFormat="1" hidden="1" x14ac:dyDescent="0.25"/>
    <row r="1951" s="180" customFormat="1" hidden="1" x14ac:dyDescent="0.25"/>
    <row r="1952" s="180" customFormat="1" hidden="1" x14ac:dyDescent="0.25"/>
    <row r="1953" s="180" customFormat="1" hidden="1" x14ac:dyDescent="0.25"/>
    <row r="1954" s="180" customFormat="1" hidden="1" x14ac:dyDescent="0.25"/>
    <row r="1955" s="180" customFormat="1" hidden="1" x14ac:dyDescent="0.25"/>
    <row r="1956" s="180" customFormat="1" hidden="1" x14ac:dyDescent="0.25"/>
    <row r="1957" s="180" customFormat="1" hidden="1" x14ac:dyDescent="0.25"/>
    <row r="1958" s="180" customFormat="1" hidden="1" x14ac:dyDescent="0.25"/>
    <row r="1959" s="180" customFormat="1" hidden="1" x14ac:dyDescent="0.25"/>
    <row r="1960" s="180" customFormat="1" hidden="1" x14ac:dyDescent="0.25"/>
    <row r="1961" s="180" customFormat="1" hidden="1" x14ac:dyDescent="0.25"/>
    <row r="1962" s="180" customFormat="1" hidden="1" x14ac:dyDescent="0.25"/>
    <row r="1963" s="180" customFormat="1" hidden="1" x14ac:dyDescent="0.25"/>
    <row r="1964" s="180" customFormat="1" hidden="1" x14ac:dyDescent="0.25"/>
    <row r="1965" s="180" customFormat="1" hidden="1" x14ac:dyDescent="0.25"/>
    <row r="1966" s="180" customFormat="1" hidden="1" x14ac:dyDescent="0.25"/>
    <row r="1967" s="180" customFormat="1" hidden="1" x14ac:dyDescent="0.25"/>
    <row r="1968" s="180" customFormat="1" hidden="1" x14ac:dyDescent="0.25"/>
    <row r="1969" s="180" customFormat="1" hidden="1" x14ac:dyDescent="0.25"/>
    <row r="1970" s="180" customFormat="1" hidden="1" x14ac:dyDescent="0.25"/>
    <row r="1971" s="180" customFormat="1" hidden="1" x14ac:dyDescent="0.25"/>
    <row r="1972" s="180" customFormat="1" hidden="1" x14ac:dyDescent="0.25"/>
    <row r="1973" s="180" customFormat="1" hidden="1" x14ac:dyDescent="0.25"/>
    <row r="1974" s="180" customFormat="1" hidden="1" x14ac:dyDescent="0.25"/>
    <row r="1975" s="180" customFormat="1" hidden="1" x14ac:dyDescent="0.25"/>
    <row r="1976" s="180" customFormat="1" hidden="1" x14ac:dyDescent="0.25"/>
    <row r="1977" s="180" customFormat="1" hidden="1" x14ac:dyDescent="0.25"/>
    <row r="1978" s="180" customFormat="1" hidden="1" x14ac:dyDescent="0.25"/>
    <row r="1979" s="180" customFormat="1" hidden="1" x14ac:dyDescent="0.25"/>
    <row r="1980" s="180" customFormat="1" hidden="1" x14ac:dyDescent="0.25"/>
    <row r="1981" s="180" customFormat="1" hidden="1" x14ac:dyDescent="0.25"/>
    <row r="1982" s="180" customFormat="1" hidden="1" x14ac:dyDescent="0.25"/>
    <row r="1983" s="180" customFormat="1" hidden="1" x14ac:dyDescent="0.25"/>
    <row r="1984" s="180" customFormat="1" hidden="1" x14ac:dyDescent="0.25"/>
    <row r="1985" s="180" customFormat="1" hidden="1" x14ac:dyDescent="0.25"/>
    <row r="1986" s="180" customFormat="1" hidden="1" x14ac:dyDescent="0.25"/>
    <row r="1987" s="180" customFormat="1" hidden="1" x14ac:dyDescent="0.25"/>
    <row r="1988" s="180" customFormat="1" hidden="1" x14ac:dyDescent="0.25"/>
    <row r="1989" s="180" customFormat="1" hidden="1" x14ac:dyDescent="0.25"/>
    <row r="1990" s="180" customFormat="1" hidden="1" x14ac:dyDescent="0.25"/>
    <row r="1991" s="180" customFormat="1" hidden="1" x14ac:dyDescent="0.25"/>
    <row r="1992" s="180" customFormat="1" hidden="1" x14ac:dyDescent="0.25"/>
    <row r="1993" s="180" customFormat="1" hidden="1" x14ac:dyDescent="0.25"/>
    <row r="1994" s="180" customFormat="1" hidden="1" x14ac:dyDescent="0.25"/>
    <row r="1995" s="180" customFormat="1" hidden="1" x14ac:dyDescent="0.25"/>
    <row r="1996" s="180" customFormat="1" hidden="1" x14ac:dyDescent="0.25"/>
    <row r="1997" s="180" customFormat="1" hidden="1" x14ac:dyDescent="0.25"/>
    <row r="1998" s="180" customFormat="1" hidden="1" x14ac:dyDescent="0.25"/>
    <row r="1999" s="180" customFormat="1" hidden="1" x14ac:dyDescent="0.25"/>
    <row r="2000" s="180" customFormat="1" hidden="1" x14ac:dyDescent="0.25"/>
    <row r="2001" s="180" customFormat="1" hidden="1" x14ac:dyDescent="0.25"/>
    <row r="2002" s="180" customFormat="1" hidden="1" x14ac:dyDescent="0.25"/>
    <row r="2003" s="180" customFormat="1" hidden="1" x14ac:dyDescent="0.25"/>
    <row r="2004" s="180" customFormat="1" hidden="1" x14ac:dyDescent="0.25"/>
    <row r="2005" s="180" customFormat="1" hidden="1" x14ac:dyDescent="0.25"/>
    <row r="2006" s="180" customFormat="1" hidden="1" x14ac:dyDescent="0.25"/>
    <row r="2007" s="180" customFormat="1" hidden="1" x14ac:dyDescent="0.25"/>
    <row r="2008" s="180" customFormat="1" hidden="1" x14ac:dyDescent="0.25"/>
    <row r="2009" s="180" customFormat="1" hidden="1" x14ac:dyDescent="0.25"/>
    <row r="2010" s="180" customFormat="1" hidden="1" x14ac:dyDescent="0.25"/>
    <row r="2011" s="180" customFormat="1" hidden="1" x14ac:dyDescent="0.25"/>
    <row r="2012" s="180" customFormat="1" hidden="1" x14ac:dyDescent="0.25"/>
    <row r="2013" s="180" customFormat="1" hidden="1" x14ac:dyDescent="0.25"/>
    <row r="2014" s="180" customFormat="1" hidden="1" x14ac:dyDescent="0.25"/>
    <row r="2015" s="180" customFormat="1" hidden="1" x14ac:dyDescent="0.25"/>
    <row r="2016" s="180" customFormat="1" hidden="1" x14ac:dyDescent="0.25"/>
    <row r="2017" s="180" customFormat="1" hidden="1" x14ac:dyDescent="0.25"/>
    <row r="2018" s="180" customFormat="1" hidden="1" x14ac:dyDescent="0.25"/>
    <row r="2019" s="180" customFormat="1" hidden="1" x14ac:dyDescent="0.25"/>
    <row r="2020" s="180" customFormat="1" hidden="1" x14ac:dyDescent="0.25"/>
    <row r="2021" s="180" customFormat="1" hidden="1" x14ac:dyDescent="0.25"/>
    <row r="2022" s="180" customFormat="1" hidden="1" x14ac:dyDescent="0.25"/>
    <row r="2023" s="180" customFormat="1" hidden="1" x14ac:dyDescent="0.25"/>
    <row r="2024" s="180" customFormat="1" hidden="1" x14ac:dyDescent="0.25"/>
    <row r="2025" s="180" customFormat="1" hidden="1" x14ac:dyDescent="0.25"/>
    <row r="2026" s="180" customFormat="1" hidden="1" x14ac:dyDescent="0.25"/>
    <row r="2027" s="180" customFormat="1" hidden="1" x14ac:dyDescent="0.25"/>
    <row r="2028" s="180" customFormat="1" hidden="1" x14ac:dyDescent="0.25"/>
    <row r="2029" s="180" customFormat="1" hidden="1" x14ac:dyDescent="0.25"/>
    <row r="2030" s="180" customFormat="1" hidden="1" x14ac:dyDescent="0.25"/>
    <row r="2031" s="180" customFormat="1" hidden="1" x14ac:dyDescent="0.25"/>
    <row r="2032" s="180" customFormat="1" hidden="1" x14ac:dyDescent="0.25"/>
    <row r="2033" s="180" customFormat="1" hidden="1" x14ac:dyDescent="0.25"/>
    <row r="2034" s="180" customFormat="1" hidden="1" x14ac:dyDescent="0.25"/>
    <row r="2035" s="180" customFormat="1" hidden="1" x14ac:dyDescent="0.25"/>
    <row r="2036" s="180" customFormat="1" hidden="1" x14ac:dyDescent="0.25"/>
    <row r="2037" s="180" customFormat="1" hidden="1" x14ac:dyDescent="0.25"/>
    <row r="2038" s="180" customFormat="1" hidden="1" x14ac:dyDescent="0.25"/>
    <row r="2039" s="180" customFormat="1" hidden="1" x14ac:dyDescent="0.25"/>
    <row r="2040" s="180" customFormat="1" hidden="1" x14ac:dyDescent="0.25"/>
    <row r="2041" s="180" customFormat="1" hidden="1" x14ac:dyDescent="0.25"/>
    <row r="2042" s="180" customFormat="1" hidden="1" x14ac:dyDescent="0.25"/>
    <row r="2043" s="180" customFormat="1" hidden="1" x14ac:dyDescent="0.25"/>
    <row r="2044" s="180" customFormat="1" hidden="1" x14ac:dyDescent="0.25"/>
    <row r="2045" s="180" customFormat="1" hidden="1" x14ac:dyDescent="0.25"/>
    <row r="2046" s="180" customFormat="1" hidden="1" x14ac:dyDescent="0.25"/>
    <row r="2047" s="180" customFormat="1" hidden="1" x14ac:dyDescent="0.25"/>
    <row r="2048" s="180" customFormat="1" hidden="1" x14ac:dyDescent="0.25"/>
    <row r="2049" s="180" customFormat="1" hidden="1" x14ac:dyDescent="0.25"/>
    <row r="2050" s="180" customFormat="1" hidden="1" x14ac:dyDescent="0.25"/>
    <row r="2051" s="180" customFormat="1" hidden="1" x14ac:dyDescent="0.25"/>
    <row r="2052" s="180" customFormat="1" hidden="1" x14ac:dyDescent="0.25"/>
    <row r="2053" s="180" customFormat="1" hidden="1" x14ac:dyDescent="0.25"/>
    <row r="2054" s="180" customFormat="1" hidden="1" x14ac:dyDescent="0.25"/>
    <row r="2055" s="180" customFormat="1" hidden="1" x14ac:dyDescent="0.25"/>
    <row r="2056" s="180" customFormat="1" hidden="1" x14ac:dyDescent="0.25"/>
    <row r="2057" s="180" customFormat="1" hidden="1" x14ac:dyDescent="0.25"/>
    <row r="2058" s="180" customFormat="1" hidden="1" x14ac:dyDescent="0.25"/>
    <row r="2059" s="180" customFormat="1" hidden="1" x14ac:dyDescent="0.25"/>
    <row r="2060" s="180" customFormat="1" hidden="1" x14ac:dyDescent="0.25"/>
    <row r="2061" s="180" customFormat="1" hidden="1" x14ac:dyDescent="0.25"/>
    <row r="2062" s="180" customFormat="1" hidden="1" x14ac:dyDescent="0.25"/>
    <row r="2063" s="180" customFormat="1" hidden="1" x14ac:dyDescent="0.25"/>
    <row r="2064" s="180" customFormat="1" hidden="1" x14ac:dyDescent="0.25"/>
    <row r="2065" s="180" customFormat="1" hidden="1" x14ac:dyDescent="0.25"/>
    <row r="2066" s="180" customFormat="1" hidden="1" x14ac:dyDescent="0.25"/>
    <row r="2067" s="180" customFormat="1" hidden="1" x14ac:dyDescent="0.25"/>
    <row r="2068" s="180" customFormat="1" hidden="1" x14ac:dyDescent="0.25"/>
    <row r="2069" s="180" customFormat="1" hidden="1" x14ac:dyDescent="0.25"/>
    <row r="2070" s="180" customFormat="1" hidden="1" x14ac:dyDescent="0.25"/>
    <row r="2071" s="180" customFormat="1" hidden="1" x14ac:dyDescent="0.25"/>
    <row r="2072" s="180" customFormat="1" hidden="1" x14ac:dyDescent="0.25"/>
    <row r="2073" s="180" customFormat="1" hidden="1" x14ac:dyDescent="0.25"/>
    <row r="2074" s="180" customFormat="1" hidden="1" x14ac:dyDescent="0.25"/>
    <row r="2075" s="180" customFormat="1" hidden="1" x14ac:dyDescent="0.25"/>
    <row r="2076" s="180" customFormat="1" hidden="1" x14ac:dyDescent="0.25"/>
    <row r="2077" s="180" customFormat="1" hidden="1" x14ac:dyDescent="0.25"/>
    <row r="2078" s="180" customFormat="1" hidden="1" x14ac:dyDescent="0.25"/>
    <row r="2079" s="180" customFormat="1" hidden="1" x14ac:dyDescent="0.25"/>
    <row r="2080" s="180" customFormat="1" hidden="1" x14ac:dyDescent="0.25"/>
    <row r="2081" s="180" customFormat="1" hidden="1" x14ac:dyDescent="0.25"/>
    <row r="2082" s="180" customFormat="1" hidden="1" x14ac:dyDescent="0.25"/>
    <row r="2083" s="180" customFormat="1" hidden="1" x14ac:dyDescent="0.25"/>
    <row r="2084" s="180" customFormat="1" hidden="1" x14ac:dyDescent="0.25"/>
    <row r="2085" s="180" customFormat="1" hidden="1" x14ac:dyDescent="0.25"/>
    <row r="2086" s="180" customFormat="1" hidden="1" x14ac:dyDescent="0.25"/>
    <row r="2087" s="180" customFormat="1" hidden="1" x14ac:dyDescent="0.25"/>
    <row r="2088" s="180" customFormat="1" hidden="1" x14ac:dyDescent="0.25"/>
    <row r="2089" s="180" customFormat="1" hidden="1" x14ac:dyDescent="0.25"/>
    <row r="2090" s="180" customFormat="1" hidden="1" x14ac:dyDescent="0.25"/>
    <row r="2091" s="180" customFormat="1" hidden="1" x14ac:dyDescent="0.25"/>
    <row r="2092" s="180" customFormat="1" hidden="1" x14ac:dyDescent="0.25"/>
    <row r="2093" s="180" customFormat="1" hidden="1" x14ac:dyDescent="0.25"/>
    <row r="2094" s="180" customFormat="1" hidden="1" x14ac:dyDescent="0.25"/>
    <row r="2095" s="180" customFormat="1" hidden="1" x14ac:dyDescent="0.25"/>
    <row r="2096" s="180" customFormat="1" hidden="1" x14ac:dyDescent="0.25"/>
    <row r="2097" s="180" customFormat="1" hidden="1" x14ac:dyDescent="0.25"/>
    <row r="2098" s="180" customFormat="1" hidden="1" x14ac:dyDescent="0.25"/>
    <row r="2099" s="180" customFormat="1" hidden="1" x14ac:dyDescent="0.25"/>
    <row r="2100" s="180" customFormat="1" hidden="1" x14ac:dyDescent="0.25"/>
    <row r="2101" s="180" customFormat="1" hidden="1" x14ac:dyDescent="0.25"/>
    <row r="2102" s="180" customFormat="1" hidden="1" x14ac:dyDescent="0.25"/>
    <row r="2103" s="180" customFormat="1" hidden="1" x14ac:dyDescent="0.25"/>
    <row r="2104" s="180" customFormat="1" hidden="1" x14ac:dyDescent="0.25"/>
    <row r="2105" s="180" customFormat="1" hidden="1" x14ac:dyDescent="0.25"/>
    <row r="2106" s="180" customFormat="1" hidden="1" x14ac:dyDescent="0.25"/>
    <row r="2107" s="180" customFormat="1" hidden="1" x14ac:dyDescent="0.25"/>
    <row r="2108" s="180" customFormat="1" hidden="1" x14ac:dyDescent="0.25"/>
    <row r="2109" s="180" customFormat="1" hidden="1" x14ac:dyDescent="0.25"/>
    <row r="2110" s="180" customFormat="1" hidden="1" x14ac:dyDescent="0.25"/>
    <row r="2111" s="180" customFormat="1" hidden="1" x14ac:dyDescent="0.25"/>
    <row r="2112" s="180" customFormat="1" hidden="1" x14ac:dyDescent="0.25"/>
    <row r="2113" s="180" customFormat="1" hidden="1" x14ac:dyDescent="0.25"/>
    <row r="2114" s="180" customFormat="1" hidden="1" x14ac:dyDescent="0.25"/>
    <row r="2115" s="180" customFormat="1" hidden="1" x14ac:dyDescent="0.25"/>
    <row r="2116" s="180" customFormat="1" hidden="1" x14ac:dyDescent="0.25"/>
    <row r="2117" s="180" customFormat="1" hidden="1" x14ac:dyDescent="0.25"/>
    <row r="2118" s="180" customFormat="1" hidden="1" x14ac:dyDescent="0.25"/>
    <row r="2119" s="180" customFormat="1" hidden="1" x14ac:dyDescent="0.25"/>
    <row r="2120" s="180" customFormat="1" hidden="1" x14ac:dyDescent="0.25"/>
    <row r="2121" s="180" customFormat="1" hidden="1" x14ac:dyDescent="0.25"/>
    <row r="2122" s="180" customFormat="1" hidden="1" x14ac:dyDescent="0.25"/>
    <row r="2123" s="180" customFormat="1" hidden="1" x14ac:dyDescent="0.25"/>
    <row r="2124" s="180" customFormat="1" hidden="1" x14ac:dyDescent="0.25"/>
    <row r="2125" s="180" customFormat="1" hidden="1" x14ac:dyDescent="0.25"/>
    <row r="2126" s="180" customFormat="1" hidden="1" x14ac:dyDescent="0.25"/>
    <row r="2127" s="180" customFormat="1" hidden="1" x14ac:dyDescent="0.25"/>
    <row r="2128" s="180" customFormat="1" hidden="1" x14ac:dyDescent="0.25"/>
    <row r="2129" s="180" customFormat="1" hidden="1" x14ac:dyDescent="0.25"/>
    <row r="2130" s="180" customFormat="1" hidden="1" x14ac:dyDescent="0.25"/>
    <row r="2131" s="180" customFormat="1" hidden="1" x14ac:dyDescent="0.25"/>
    <row r="2132" s="180" customFormat="1" hidden="1" x14ac:dyDescent="0.25"/>
    <row r="2133" s="180" customFormat="1" hidden="1" x14ac:dyDescent="0.25"/>
    <row r="2134" s="180" customFormat="1" hidden="1" x14ac:dyDescent="0.25"/>
    <row r="2135" s="180" customFormat="1" hidden="1" x14ac:dyDescent="0.25"/>
    <row r="2136" s="180" customFormat="1" hidden="1" x14ac:dyDescent="0.25"/>
    <row r="2137" s="180" customFormat="1" hidden="1" x14ac:dyDescent="0.25"/>
    <row r="2138" s="180" customFormat="1" hidden="1" x14ac:dyDescent="0.25"/>
    <row r="2139" s="180" customFormat="1" hidden="1" x14ac:dyDescent="0.25"/>
    <row r="2140" s="180" customFormat="1" hidden="1" x14ac:dyDescent="0.25"/>
    <row r="2141" s="180" customFormat="1" hidden="1" x14ac:dyDescent="0.25"/>
    <row r="2142" s="180" customFormat="1" hidden="1" x14ac:dyDescent="0.25"/>
    <row r="2143" s="180" customFormat="1" hidden="1" x14ac:dyDescent="0.25"/>
    <row r="2144" s="180" customFormat="1" hidden="1" x14ac:dyDescent="0.25"/>
    <row r="2145" s="180" customFormat="1" hidden="1" x14ac:dyDescent="0.25"/>
    <row r="2146" s="180" customFormat="1" hidden="1" x14ac:dyDescent="0.25"/>
    <row r="2147" s="180" customFormat="1" hidden="1" x14ac:dyDescent="0.25"/>
    <row r="2148" s="180" customFormat="1" hidden="1" x14ac:dyDescent="0.25"/>
    <row r="2149" s="180" customFormat="1" hidden="1" x14ac:dyDescent="0.25"/>
    <row r="2150" s="180" customFormat="1" hidden="1" x14ac:dyDescent="0.25"/>
    <row r="2151" s="180" customFormat="1" hidden="1" x14ac:dyDescent="0.25"/>
    <row r="2152" s="180" customFormat="1" hidden="1" x14ac:dyDescent="0.25"/>
    <row r="2153" s="180" customFormat="1" hidden="1" x14ac:dyDescent="0.25"/>
    <row r="2154" s="180" customFormat="1" hidden="1" x14ac:dyDescent="0.25"/>
    <row r="2155" s="180" customFormat="1" hidden="1" x14ac:dyDescent="0.25"/>
    <row r="2156" s="180" customFormat="1" hidden="1" x14ac:dyDescent="0.25"/>
    <row r="2157" s="180" customFormat="1" hidden="1" x14ac:dyDescent="0.25"/>
    <row r="2158" s="180" customFormat="1" hidden="1" x14ac:dyDescent="0.25"/>
    <row r="2159" s="180" customFormat="1" hidden="1" x14ac:dyDescent="0.25"/>
    <row r="2160" s="180" customFormat="1" hidden="1" x14ac:dyDescent="0.25"/>
    <row r="2161" s="180" customFormat="1" hidden="1" x14ac:dyDescent="0.25"/>
    <row r="2162" s="180" customFormat="1" hidden="1" x14ac:dyDescent="0.25"/>
    <row r="2163" s="180" customFormat="1" hidden="1" x14ac:dyDescent="0.25"/>
    <row r="2164" s="180" customFormat="1" hidden="1" x14ac:dyDescent="0.25"/>
    <row r="2165" s="180" customFormat="1" hidden="1" x14ac:dyDescent="0.25"/>
    <row r="2166" s="180" customFormat="1" hidden="1" x14ac:dyDescent="0.25"/>
    <row r="2167" s="180" customFormat="1" hidden="1" x14ac:dyDescent="0.25"/>
    <row r="2168" s="180" customFormat="1" hidden="1" x14ac:dyDescent="0.25"/>
    <row r="2169" s="180" customFormat="1" hidden="1" x14ac:dyDescent="0.25"/>
    <row r="2170" s="180" customFormat="1" hidden="1" x14ac:dyDescent="0.25"/>
    <row r="2171" s="180" customFormat="1" hidden="1" x14ac:dyDescent="0.25"/>
    <row r="2172" s="180" customFormat="1" hidden="1" x14ac:dyDescent="0.25"/>
    <row r="2173" s="180" customFormat="1" hidden="1" x14ac:dyDescent="0.25"/>
    <row r="2174" s="180" customFormat="1" hidden="1" x14ac:dyDescent="0.25"/>
    <row r="2175" s="180" customFormat="1" hidden="1" x14ac:dyDescent="0.25"/>
    <row r="2176" s="180" customFormat="1" hidden="1" x14ac:dyDescent="0.25"/>
    <row r="2177" s="180" customFormat="1" hidden="1" x14ac:dyDescent="0.25"/>
    <row r="2178" s="180" customFormat="1" hidden="1" x14ac:dyDescent="0.25"/>
    <row r="2179" s="180" customFormat="1" hidden="1" x14ac:dyDescent="0.25"/>
    <row r="2180" s="180" customFormat="1" hidden="1" x14ac:dyDescent="0.25"/>
    <row r="2181" s="180" customFormat="1" hidden="1" x14ac:dyDescent="0.25"/>
    <row r="2182" s="180" customFormat="1" hidden="1" x14ac:dyDescent="0.25"/>
    <row r="2183" s="180" customFormat="1" hidden="1" x14ac:dyDescent="0.25"/>
    <row r="2184" s="180" customFormat="1" hidden="1" x14ac:dyDescent="0.25"/>
    <row r="2185" s="180" customFormat="1" hidden="1" x14ac:dyDescent="0.25"/>
    <row r="2186" s="180" customFormat="1" hidden="1" x14ac:dyDescent="0.25"/>
    <row r="2187" s="180" customFormat="1" hidden="1" x14ac:dyDescent="0.25"/>
    <row r="2188" s="180" customFormat="1" hidden="1" x14ac:dyDescent="0.25"/>
    <row r="2189" s="180" customFormat="1" hidden="1" x14ac:dyDescent="0.25"/>
    <row r="2190" s="180" customFormat="1" hidden="1" x14ac:dyDescent="0.25"/>
    <row r="2191" s="180" customFormat="1" hidden="1" x14ac:dyDescent="0.25"/>
    <row r="2192" s="180" customFormat="1" hidden="1" x14ac:dyDescent="0.25"/>
    <row r="2193" s="180" customFormat="1" hidden="1" x14ac:dyDescent="0.25"/>
    <row r="2194" s="180" customFormat="1" hidden="1" x14ac:dyDescent="0.25"/>
    <row r="2195" s="180" customFormat="1" hidden="1" x14ac:dyDescent="0.25"/>
    <row r="2196" s="180" customFormat="1" hidden="1" x14ac:dyDescent="0.25"/>
    <row r="2197" s="180" customFormat="1" hidden="1" x14ac:dyDescent="0.25"/>
    <row r="2198" s="180" customFormat="1" hidden="1" x14ac:dyDescent="0.25"/>
    <row r="2199" s="180" customFormat="1" hidden="1" x14ac:dyDescent="0.25"/>
    <row r="2200" s="180" customFormat="1" hidden="1" x14ac:dyDescent="0.25"/>
    <row r="2201" s="180" customFormat="1" hidden="1" x14ac:dyDescent="0.25"/>
    <row r="2202" s="180" customFormat="1" hidden="1" x14ac:dyDescent="0.25"/>
    <row r="2203" s="180" customFormat="1" hidden="1" x14ac:dyDescent="0.25"/>
    <row r="2204" s="180" customFormat="1" hidden="1" x14ac:dyDescent="0.25"/>
    <row r="2205" s="180" customFormat="1" hidden="1" x14ac:dyDescent="0.25"/>
    <row r="2206" s="180" customFormat="1" hidden="1" x14ac:dyDescent="0.25"/>
    <row r="2207" s="180" customFormat="1" hidden="1" x14ac:dyDescent="0.25"/>
    <row r="2208" s="180" customFormat="1" hidden="1" x14ac:dyDescent="0.25"/>
    <row r="2209" s="180" customFormat="1" hidden="1" x14ac:dyDescent="0.25"/>
    <row r="2210" s="180" customFormat="1" hidden="1" x14ac:dyDescent="0.25"/>
    <row r="2211" s="180" customFormat="1" hidden="1" x14ac:dyDescent="0.25"/>
    <row r="2212" s="180" customFormat="1" hidden="1" x14ac:dyDescent="0.25"/>
    <row r="2213" s="180" customFormat="1" hidden="1" x14ac:dyDescent="0.25"/>
    <row r="2214" s="180" customFormat="1" hidden="1" x14ac:dyDescent="0.25"/>
    <row r="2215" s="180" customFormat="1" hidden="1" x14ac:dyDescent="0.25"/>
    <row r="2216" s="180" customFormat="1" hidden="1" x14ac:dyDescent="0.25"/>
    <row r="2217" s="180" customFormat="1" hidden="1" x14ac:dyDescent="0.25"/>
    <row r="2218" s="180" customFormat="1" hidden="1" x14ac:dyDescent="0.25"/>
    <row r="2219" s="180" customFormat="1" hidden="1" x14ac:dyDescent="0.25"/>
    <row r="2220" s="180" customFormat="1" hidden="1" x14ac:dyDescent="0.25"/>
    <row r="2221" s="180" customFormat="1" hidden="1" x14ac:dyDescent="0.25"/>
    <row r="2222" s="180" customFormat="1" hidden="1" x14ac:dyDescent="0.25"/>
    <row r="2223" s="180" customFormat="1" hidden="1" x14ac:dyDescent="0.25"/>
    <row r="2224" s="180" customFormat="1" hidden="1" x14ac:dyDescent="0.25"/>
    <row r="2225" s="180" customFormat="1" hidden="1" x14ac:dyDescent="0.25"/>
    <row r="2226" s="180" customFormat="1" hidden="1" x14ac:dyDescent="0.25"/>
    <row r="2227" s="180" customFormat="1" hidden="1" x14ac:dyDescent="0.25"/>
    <row r="2228" s="180" customFormat="1" hidden="1" x14ac:dyDescent="0.25"/>
    <row r="2229" s="180" customFormat="1" hidden="1" x14ac:dyDescent="0.25"/>
    <row r="2230" s="180" customFormat="1" hidden="1" x14ac:dyDescent="0.25"/>
    <row r="2231" s="180" customFormat="1" hidden="1" x14ac:dyDescent="0.25"/>
    <row r="2232" s="180" customFormat="1" hidden="1" x14ac:dyDescent="0.25"/>
    <row r="2233" s="180" customFormat="1" hidden="1" x14ac:dyDescent="0.25"/>
    <row r="2234" s="180" customFormat="1" hidden="1" x14ac:dyDescent="0.25"/>
    <row r="2235" s="180" customFormat="1" hidden="1" x14ac:dyDescent="0.25"/>
    <row r="2236" s="180" customFormat="1" hidden="1" x14ac:dyDescent="0.25"/>
    <row r="2237" s="180" customFormat="1" hidden="1" x14ac:dyDescent="0.25"/>
    <row r="2238" s="180" customFormat="1" hidden="1" x14ac:dyDescent="0.25"/>
    <row r="2239" s="180" customFormat="1" hidden="1" x14ac:dyDescent="0.25"/>
    <row r="2240" s="180" customFormat="1" hidden="1" x14ac:dyDescent="0.25"/>
    <row r="2241" s="180" customFormat="1" hidden="1" x14ac:dyDescent="0.25"/>
    <row r="2242" s="180" customFormat="1" hidden="1" x14ac:dyDescent="0.25"/>
    <row r="2243" s="180" customFormat="1" hidden="1" x14ac:dyDescent="0.25"/>
    <row r="2244" s="180" customFormat="1" hidden="1" x14ac:dyDescent="0.25"/>
    <row r="2245" s="180" customFormat="1" hidden="1" x14ac:dyDescent="0.25"/>
    <row r="2246" s="180" customFormat="1" hidden="1" x14ac:dyDescent="0.25"/>
    <row r="2247" s="180" customFormat="1" hidden="1" x14ac:dyDescent="0.25"/>
    <row r="2248" s="180" customFormat="1" hidden="1" x14ac:dyDescent="0.25"/>
    <row r="2249" s="180" customFormat="1" hidden="1" x14ac:dyDescent="0.25"/>
    <row r="2250" s="180" customFormat="1" hidden="1" x14ac:dyDescent="0.25"/>
    <row r="2251" s="180" customFormat="1" hidden="1" x14ac:dyDescent="0.25"/>
    <row r="2252" s="180" customFormat="1" hidden="1" x14ac:dyDescent="0.25"/>
    <row r="2253" s="180" customFormat="1" hidden="1" x14ac:dyDescent="0.25"/>
    <row r="2254" s="180" customFormat="1" hidden="1" x14ac:dyDescent="0.25"/>
    <row r="2255" s="180" customFormat="1" hidden="1" x14ac:dyDescent="0.25"/>
    <row r="2256" s="180" customFormat="1" hidden="1" x14ac:dyDescent="0.25"/>
    <row r="2257" s="180" customFormat="1" hidden="1" x14ac:dyDescent="0.25"/>
    <row r="2258" s="180" customFormat="1" hidden="1" x14ac:dyDescent="0.25"/>
    <row r="2259" s="180" customFormat="1" hidden="1" x14ac:dyDescent="0.25"/>
    <row r="2260" s="180" customFormat="1" hidden="1" x14ac:dyDescent="0.25"/>
    <row r="2261" s="180" customFormat="1" hidden="1" x14ac:dyDescent="0.25"/>
    <row r="2262" s="180" customFormat="1" hidden="1" x14ac:dyDescent="0.25"/>
    <row r="2263" s="180" customFormat="1" hidden="1" x14ac:dyDescent="0.25"/>
    <row r="2264" s="180" customFormat="1" hidden="1" x14ac:dyDescent="0.25"/>
    <row r="2265" s="180" customFormat="1" hidden="1" x14ac:dyDescent="0.25"/>
    <row r="2266" s="180" customFormat="1" hidden="1" x14ac:dyDescent="0.25"/>
    <row r="2267" s="180" customFormat="1" hidden="1" x14ac:dyDescent="0.25"/>
    <row r="2268" s="180" customFormat="1" hidden="1" x14ac:dyDescent="0.25"/>
    <row r="2269" s="180" customFormat="1" hidden="1" x14ac:dyDescent="0.25"/>
    <row r="2270" s="180" customFormat="1" hidden="1" x14ac:dyDescent="0.25"/>
    <row r="2271" s="180" customFormat="1" hidden="1" x14ac:dyDescent="0.25"/>
    <row r="2272" s="180" customFormat="1" hidden="1" x14ac:dyDescent="0.25"/>
    <row r="2273" s="180" customFormat="1" hidden="1" x14ac:dyDescent="0.25"/>
    <row r="2274" s="180" customFormat="1" hidden="1" x14ac:dyDescent="0.25"/>
    <row r="2275" s="180" customFormat="1" hidden="1" x14ac:dyDescent="0.25"/>
    <row r="2276" s="180" customFormat="1" hidden="1" x14ac:dyDescent="0.25"/>
    <row r="2277" s="180" customFormat="1" hidden="1" x14ac:dyDescent="0.25"/>
    <row r="2278" s="180" customFormat="1" hidden="1" x14ac:dyDescent="0.25"/>
    <row r="2279" s="180" customFormat="1" hidden="1" x14ac:dyDescent="0.25"/>
    <row r="2280" s="180" customFormat="1" hidden="1" x14ac:dyDescent="0.25"/>
    <row r="2281" s="180" customFormat="1" hidden="1" x14ac:dyDescent="0.25"/>
    <row r="2282" s="180" customFormat="1" hidden="1" x14ac:dyDescent="0.25"/>
    <row r="2283" s="180" customFormat="1" hidden="1" x14ac:dyDescent="0.25"/>
    <row r="2284" s="180" customFormat="1" hidden="1" x14ac:dyDescent="0.25"/>
    <row r="2285" s="180" customFormat="1" hidden="1" x14ac:dyDescent="0.25"/>
    <row r="2286" s="180" customFormat="1" hidden="1" x14ac:dyDescent="0.25"/>
    <row r="2287" s="180" customFormat="1" hidden="1" x14ac:dyDescent="0.25"/>
    <row r="2288" s="180" customFormat="1" hidden="1" x14ac:dyDescent="0.25"/>
    <row r="2289" s="180" customFormat="1" hidden="1" x14ac:dyDescent="0.25"/>
    <row r="2290" s="180" customFormat="1" hidden="1" x14ac:dyDescent="0.25"/>
    <row r="2291" s="180" customFormat="1" hidden="1" x14ac:dyDescent="0.25"/>
    <row r="2292" s="180" customFormat="1" hidden="1" x14ac:dyDescent="0.25"/>
    <row r="2293" s="180" customFormat="1" hidden="1" x14ac:dyDescent="0.25"/>
    <row r="2294" s="180" customFormat="1" hidden="1" x14ac:dyDescent="0.25"/>
    <row r="2295" s="180" customFormat="1" hidden="1" x14ac:dyDescent="0.25"/>
    <row r="2296" s="180" customFormat="1" hidden="1" x14ac:dyDescent="0.25"/>
    <row r="2297" s="180" customFormat="1" hidden="1" x14ac:dyDescent="0.25"/>
    <row r="2298" s="180" customFormat="1" hidden="1" x14ac:dyDescent="0.25"/>
    <row r="2299" s="180" customFormat="1" hidden="1" x14ac:dyDescent="0.25"/>
    <row r="2300" s="180" customFormat="1" hidden="1" x14ac:dyDescent="0.25"/>
    <row r="2301" s="180" customFormat="1" hidden="1" x14ac:dyDescent="0.25"/>
    <row r="2302" s="180" customFormat="1" hidden="1" x14ac:dyDescent="0.25"/>
    <row r="2303" s="180" customFormat="1" hidden="1" x14ac:dyDescent="0.25"/>
    <row r="2304" s="180" customFormat="1" hidden="1" x14ac:dyDescent="0.25"/>
    <row r="2305" s="180" customFormat="1" hidden="1" x14ac:dyDescent="0.25"/>
    <row r="2306" s="180" customFormat="1" hidden="1" x14ac:dyDescent="0.25"/>
    <row r="2307" s="180" customFormat="1" hidden="1" x14ac:dyDescent="0.25"/>
    <row r="2308" s="180" customFormat="1" hidden="1" x14ac:dyDescent="0.25"/>
    <row r="2309" s="180" customFormat="1" hidden="1" x14ac:dyDescent="0.25"/>
    <row r="2310" s="180" customFormat="1" hidden="1" x14ac:dyDescent="0.25"/>
    <row r="2311" s="180" customFormat="1" hidden="1" x14ac:dyDescent="0.25"/>
    <row r="2312" s="180" customFormat="1" hidden="1" x14ac:dyDescent="0.25"/>
    <row r="2313" s="180" customFormat="1" hidden="1" x14ac:dyDescent="0.25"/>
    <row r="2314" s="180" customFormat="1" hidden="1" x14ac:dyDescent="0.25"/>
    <row r="2315" s="180" customFormat="1" hidden="1" x14ac:dyDescent="0.25"/>
    <row r="2316" s="180" customFormat="1" hidden="1" x14ac:dyDescent="0.25"/>
    <row r="2317" s="180" customFormat="1" hidden="1" x14ac:dyDescent="0.25"/>
    <row r="2318" s="180" customFormat="1" hidden="1" x14ac:dyDescent="0.25"/>
    <row r="2319" s="180" customFormat="1" hidden="1" x14ac:dyDescent="0.25"/>
    <row r="2320" s="180" customFormat="1" hidden="1" x14ac:dyDescent="0.25"/>
    <row r="2321" s="180" customFormat="1" hidden="1" x14ac:dyDescent="0.25"/>
    <row r="2322" s="180" customFormat="1" hidden="1" x14ac:dyDescent="0.25"/>
    <row r="2323" s="180" customFormat="1" hidden="1" x14ac:dyDescent="0.25"/>
    <row r="2324" s="180" customFormat="1" hidden="1" x14ac:dyDescent="0.25"/>
    <row r="2325" s="180" customFormat="1" hidden="1" x14ac:dyDescent="0.25"/>
    <row r="2326" s="180" customFormat="1" hidden="1" x14ac:dyDescent="0.25"/>
    <row r="2327" s="180" customFormat="1" hidden="1" x14ac:dyDescent="0.25"/>
    <row r="2328" s="180" customFormat="1" hidden="1" x14ac:dyDescent="0.25"/>
    <row r="2329" s="180" customFormat="1" hidden="1" x14ac:dyDescent="0.25"/>
    <row r="2330" s="180" customFormat="1" hidden="1" x14ac:dyDescent="0.25"/>
    <row r="2331" s="180" customFormat="1" hidden="1" x14ac:dyDescent="0.25"/>
    <row r="2332" s="180" customFormat="1" hidden="1" x14ac:dyDescent="0.25"/>
    <row r="2333" s="180" customFormat="1" hidden="1" x14ac:dyDescent="0.25"/>
    <row r="2334" s="180" customFormat="1" hidden="1" x14ac:dyDescent="0.25"/>
    <row r="2335" s="180" customFormat="1" hidden="1" x14ac:dyDescent="0.25"/>
    <row r="2336" s="180" customFormat="1" hidden="1" x14ac:dyDescent="0.25"/>
    <row r="2337" s="180" customFormat="1" hidden="1" x14ac:dyDescent="0.25"/>
    <row r="2338" s="180" customFormat="1" hidden="1" x14ac:dyDescent="0.25"/>
    <row r="2339" s="180" customFormat="1" hidden="1" x14ac:dyDescent="0.25"/>
    <row r="2340" s="180" customFormat="1" hidden="1" x14ac:dyDescent="0.25"/>
    <row r="2341" s="180" customFormat="1" hidden="1" x14ac:dyDescent="0.25"/>
    <row r="2342" s="180" customFormat="1" hidden="1" x14ac:dyDescent="0.25"/>
    <row r="2343" s="180" customFormat="1" hidden="1" x14ac:dyDescent="0.25"/>
    <row r="2344" s="180" customFormat="1" hidden="1" x14ac:dyDescent="0.25"/>
    <row r="2345" s="180" customFormat="1" hidden="1" x14ac:dyDescent="0.25"/>
    <row r="2346" s="180" customFormat="1" hidden="1" x14ac:dyDescent="0.25"/>
    <row r="2347" s="180" customFormat="1" hidden="1" x14ac:dyDescent="0.25"/>
    <row r="2348" s="180" customFormat="1" hidden="1" x14ac:dyDescent="0.25"/>
    <row r="2349" s="180" customFormat="1" hidden="1" x14ac:dyDescent="0.25"/>
    <row r="2350" s="180" customFormat="1" hidden="1" x14ac:dyDescent="0.25"/>
    <row r="2351" s="180" customFormat="1" hidden="1" x14ac:dyDescent="0.25"/>
    <row r="2352" s="180" customFormat="1" hidden="1" x14ac:dyDescent="0.25"/>
    <row r="2353" s="180" customFormat="1" hidden="1" x14ac:dyDescent="0.25"/>
    <row r="2354" s="180" customFormat="1" hidden="1" x14ac:dyDescent="0.25"/>
    <row r="2355" s="180" customFormat="1" hidden="1" x14ac:dyDescent="0.25"/>
    <row r="2356" s="180" customFormat="1" hidden="1" x14ac:dyDescent="0.25"/>
    <row r="2357" s="180" customFormat="1" hidden="1" x14ac:dyDescent="0.25"/>
    <row r="2358" s="180" customFormat="1" hidden="1" x14ac:dyDescent="0.25"/>
    <row r="2359" s="180" customFormat="1" hidden="1" x14ac:dyDescent="0.25"/>
    <row r="2360" s="180" customFormat="1" hidden="1" x14ac:dyDescent="0.25"/>
    <row r="2361" s="180" customFormat="1" hidden="1" x14ac:dyDescent="0.25"/>
    <row r="2362" s="180" customFormat="1" hidden="1" x14ac:dyDescent="0.25"/>
    <row r="2363" s="180" customFormat="1" hidden="1" x14ac:dyDescent="0.25"/>
    <row r="2364" s="180" customFormat="1" hidden="1" x14ac:dyDescent="0.25"/>
    <row r="2365" s="180" customFormat="1" hidden="1" x14ac:dyDescent="0.25"/>
    <row r="2366" s="180" customFormat="1" hidden="1" x14ac:dyDescent="0.25"/>
    <row r="2367" s="180" customFormat="1" hidden="1" x14ac:dyDescent="0.25"/>
    <row r="2368" s="180" customFormat="1" hidden="1" x14ac:dyDescent="0.25"/>
    <row r="2369" s="180" customFormat="1" hidden="1" x14ac:dyDescent="0.25"/>
    <row r="2370" s="180" customFormat="1" hidden="1" x14ac:dyDescent="0.25"/>
    <row r="2371" s="180" customFormat="1" hidden="1" x14ac:dyDescent="0.25"/>
    <row r="2372" s="180" customFormat="1" hidden="1" x14ac:dyDescent="0.25"/>
    <row r="2373" s="180" customFormat="1" hidden="1" x14ac:dyDescent="0.25"/>
    <row r="2374" s="180" customFormat="1" hidden="1" x14ac:dyDescent="0.25"/>
    <row r="2375" s="180" customFormat="1" hidden="1" x14ac:dyDescent="0.25"/>
    <row r="2376" s="180" customFormat="1" hidden="1" x14ac:dyDescent="0.25"/>
    <row r="2377" s="180" customFormat="1" hidden="1" x14ac:dyDescent="0.25"/>
    <row r="2378" s="180" customFormat="1" hidden="1" x14ac:dyDescent="0.25"/>
    <row r="2379" s="180" customFormat="1" hidden="1" x14ac:dyDescent="0.25"/>
    <row r="2380" s="180" customFormat="1" hidden="1" x14ac:dyDescent="0.25"/>
    <row r="2381" s="180" customFormat="1" hidden="1" x14ac:dyDescent="0.25"/>
    <row r="2382" s="180" customFormat="1" hidden="1" x14ac:dyDescent="0.25"/>
    <row r="2383" s="180" customFormat="1" hidden="1" x14ac:dyDescent="0.25"/>
    <row r="2384" s="180" customFormat="1" hidden="1" x14ac:dyDescent="0.25"/>
    <row r="2385" s="180" customFormat="1" hidden="1" x14ac:dyDescent="0.25"/>
    <row r="2386" s="180" customFormat="1" hidden="1" x14ac:dyDescent="0.25"/>
    <row r="2387" s="180" customFormat="1" hidden="1" x14ac:dyDescent="0.25"/>
    <row r="2388" s="180" customFormat="1" hidden="1" x14ac:dyDescent="0.25"/>
    <row r="2389" s="180" customFormat="1" hidden="1" x14ac:dyDescent="0.25"/>
    <row r="2390" s="180" customFormat="1" hidden="1" x14ac:dyDescent="0.25"/>
    <row r="2391" s="180" customFormat="1" hidden="1" x14ac:dyDescent="0.25"/>
    <row r="2392" s="180" customFormat="1" hidden="1" x14ac:dyDescent="0.25"/>
    <row r="2393" s="180" customFormat="1" hidden="1" x14ac:dyDescent="0.25"/>
    <row r="2394" s="180" customFormat="1" hidden="1" x14ac:dyDescent="0.25"/>
    <row r="2395" s="180" customFormat="1" hidden="1" x14ac:dyDescent="0.25"/>
    <row r="2396" s="180" customFormat="1" hidden="1" x14ac:dyDescent="0.25"/>
    <row r="2397" s="180" customFormat="1" hidden="1" x14ac:dyDescent="0.25"/>
    <row r="2398" s="180" customFormat="1" hidden="1" x14ac:dyDescent="0.25"/>
    <row r="2399" s="180" customFormat="1" hidden="1" x14ac:dyDescent="0.25"/>
    <row r="2400" s="180" customFormat="1" hidden="1" x14ac:dyDescent="0.25"/>
    <row r="2401" s="180" customFormat="1" hidden="1" x14ac:dyDescent="0.25"/>
    <row r="2402" s="180" customFormat="1" hidden="1" x14ac:dyDescent="0.25"/>
    <row r="2403" s="180" customFormat="1" hidden="1" x14ac:dyDescent="0.25"/>
    <row r="2404" s="180" customFormat="1" hidden="1" x14ac:dyDescent="0.25"/>
    <row r="2405" s="180" customFormat="1" hidden="1" x14ac:dyDescent="0.25"/>
    <row r="2406" s="180" customFormat="1" hidden="1" x14ac:dyDescent="0.25"/>
    <row r="2407" s="180" customFormat="1" hidden="1" x14ac:dyDescent="0.25"/>
    <row r="2408" s="180" customFormat="1" hidden="1" x14ac:dyDescent="0.25"/>
    <row r="2409" s="180" customFormat="1" hidden="1" x14ac:dyDescent="0.25"/>
    <row r="2410" s="180" customFormat="1" hidden="1" x14ac:dyDescent="0.25"/>
    <row r="2411" s="180" customFormat="1" hidden="1" x14ac:dyDescent="0.25"/>
    <row r="2412" s="180" customFormat="1" hidden="1" x14ac:dyDescent="0.25"/>
    <row r="2413" s="180" customFormat="1" hidden="1" x14ac:dyDescent="0.25"/>
    <row r="2414" s="180" customFormat="1" hidden="1" x14ac:dyDescent="0.25"/>
    <row r="2415" s="180" customFormat="1" hidden="1" x14ac:dyDescent="0.25"/>
    <row r="2416" s="180" customFormat="1" hidden="1" x14ac:dyDescent="0.25"/>
    <row r="2417" s="180" customFormat="1" hidden="1" x14ac:dyDescent="0.25"/>
    <row r="2418" s="180" customFormat="1" hidden="1" x14ac:dyDescent="0.25"/>
    <row r="2419" s="180" customFormat="1" hidden="1" x14ac:dyDescent="0.25"/>
    <row r="2420" s="180" customFormat="1" hidden="1" x14ac:dyDescent="0.25"/>
    <row r="2421" s="180" customFormat="1" hidden="1" x14ac:dyDescent="0.25"/>
    <row r="2422" s="180" customFormat="1" hidden="1" x14ac:dyDescent="0.25"/>
    <row r="2423" s="180" customFormat="1" hidden="1" x14ac:dyDescent="0.25"/>
    <row r="2424" s="180" customFormat="1" hidden="1" x14ac:dyDescent="0.25"/>
    <row r="2425" s="180" customFormat="1" hidden="1" x14ac:dyDescent="0.25"/>
    <row r="2426" s="180" customFormat="1" hidden="1" x14ac:dyDescent="0.25"/>
    <row r="2427" s="180" customFormat="1" hidden="1" x14ac:dyDescent="0.25"/>
    <row r="2428" s="180" customFormat="1" hidden="1" x14ac:dyDescent="0.25"/>
    <row r="2429" s="180" customFormat="1" hidden="1" x14ac:dyDescent="0.25"/>
    <row r="2430" s="180" customFormat="1" hidden="1" x14ac:dyDescent="0.25"/>
    <row r="2431" s="180" customFormat="1" hidden="1" x14ac:dyDescent="0.25"/>
    <row r="2432" s="180" customFormat="1" hidden="1" x14ac:dyDescent="0.25"/>
    <row r="2433" s="180" customFormat="1" hidden="1" x14ac:dyDescent="0.25"/>
    <row r="2434" s="180" customFormat="1" hidden="1" x14ac:dyDescent="0.25"/>
    <row r="2435" s="180" customFormat="1" hidden="1" x14ac:dyDescent="0.25"/>
    <row r="2436" s="180" customFormat="1" hidden="1" x14ac:dyDescent="0.25"/>
    <row r="2437" s="180" customFormat="1" hidden="1" x14ac:dyDescent="0.25"/>
    <row r="2438" s="180" customFormat="1" hidden="1" x14ac:dyDescent="0.25"/>
    <row r="2439" s="180" customFormat="1" hidden="1" x14ac:dyDescent="0.25"/>
    <row r="2440" s="180" customFormat="1" hidden="1" x14ac:dyDescent="0.25"/>
    <row r="2441" s="180" customFormat="1" hidden="1" x14ac:dyDescent="0.25"/>
    <row r="2442" s="180" customFormat="1" hidden="1" x14ac:dyDescent="0.25"/>
    <row r="2443" s="180" customFormat="1" hidden="1" x14ac:dyDescent="0.25"/>
    <row r="2444" s="180" customFormat="1" hidden="1" x14ac:dyDescent="0.25"/>
    <row r="2445" s="180" customFormat="1" hidden="1" x14ac:dyDescent="0.25"/>
    <row r="2446" s="180" customFormat="1" hidden="1" x14ac:dyDescent="0.25"/>
    <row r="2447" s="180" customFormat="1" hidden="1" x14ac:dyDescent="0.25"/>
    <row r="2448" s="180" customFormat="1" hidden="1" x14ac:dyDescent="0.25"/>
    <row r="2449" s="180" customFormat="1" hidden="1" x14ac:dyDescent="0.25"/>
    <row r="2450" s="180" customFormat="1" hidden="1" x14ac:dyDescent="0.25"/>
    <row r="2451" s="180" customFormat="1" hidden="1" x14ac:dyDescent="0.25"/>
    <row r="2452" s="180" customFormat="1" hidden="1" x14ac:dyDescent="0.25"/>
    <row r="2453" s="180" customFormat="1" hidden="1" x14ac:dyDescent="0.25"/>
    <row r="2454" s="180" customFormat="1" hidden="1" x14ac:dyDescent="0.25"/>
    <row r="2455" s="180" customFormat="1" hidden="1" x14ac:dyDescent="0.25"/>
    <row r="2456" s="180" customFormat="1" hidden="1" x14ac:dyDescent="0.25"/>
    <row r="2457" s="180" customFormat="1" hidden="1" x14ac:dyDescent="0.25"/>
    <row r="2458" s="180" customFormat="1" hidden="1" x14ac:dyDescent="0.25"/>
    <row r="2459" s="180" customFormat="1" hidden="1" x14ac:dyDescent="0.25"/>
    <row r="2460" s="180" customFormat="1" hidden="1" x14ac:dyDescent="0.25"/>
    <row r="2461" s="180" customFormat="1" hidden="1" x14ac:dyDescent="0.25"/>
    <row r="2462" s="180" customFormat="1" hidden="1" x14ac:dyDescent="0.25"/>
    <row r="2463" s="180" customFormat="1" hidden="1" x14ac:dyDescent="0.25"/>
    <row r="2464" s="180" customFormat="1" hidden="1" x14ac:dyDescent="0.25"/>
    <row r="2465" s="180" customFormat="1" hidden="1" x14ac:dyDescent="0.25"/>
    <row r="2466" s="180" customFormat="1" hidden="1" x14ac:dyDescent="0.25"/>
    <row r="2467" s="180" customFormat="1" hidden="1" x14ac:dyDescent="0.25"/>
    <row r="2468" s="180" customFormat="1" hidden="1" x14ac:dyDescent="0.25"/>
    <row r="2469" s="180" customFormat="1" hidden="1" x14ac:dyDescent="0.25"/>
    <row r="2470" s="180" customFormat="1" hidden="1" x14ac:dyDescent="0.25"/>
    <row r="2471" s="180" customFormat="1" hidden="1" x14ac:dyDescent="0.25"/>
    <row r="2472" s="180" customFormat="1" hidden="1" x14ac:dyDescent="0.25"/>
    <row r="2473" s="180" customFormat="1" hidden="1" x14ac:dyDescent="0.25"/>
    <row r="2474" s="180" customFormat="1" hidden="1" x14ac:dyDescent="0.25"/>
    <row r="2475" s="180" customFormat="1" hidden="1" x14ac:dyDescent="0.25"/>
    <row r="2476" s="180" customFormat="1" hidden="1" x14ac:dyDescent="0.25"/>
    <row r="2477" s="180" customFormat="1" hidden="1" x14ac:dyDescent="0.25"/>
    <row r="2478" s="180" customFormat="1" hidden="1" x14ac:dyDescent="0.25"/>
    <row r="2479" s="180" customFormat="1" hidden="1" x14ac:dyDescent="0.25"/>
    <row r="2480" s="180" customFormat="1" hidden="1" x14ac:dyDescent="0.25"/>
    <row r="2481" s="180" customFormat="1" hidden="1" x14ac:dyDescent="0.25"/>
    <row r="2482" s="180" customFormat="1" hidden="1" x14ac:dyDescent="0.25"/>
    <row r="2483" s="180" customFormat="1" hidden="1" x14ac:dyDescent="0.25"/>
    <row r="2484" s="180" customFormat="1" hidden="1" x14ac:dyDescent="0.25"/>
    <row r="2485" s="180" customFormat="1" hidden="1" x14ac:dyDescent="0.25"/>
    <row r="2486" s="180" customFormat="1" hidden="1" x14ac:dyDescent="0.25"/>
    <row r="2487" s="180" customFormat="1" hidden="1" x14ac:dyDescent="0.25"/>
    <row r="2488" s="180" customFormat="1" hidden="1" x14ac:dyDescent="0.25"/>
    <row r="2489" s="180" customFormat="1" hidden="1" x14ac:dyDescent="0.25"/>
    <row r="2490" s="180" customFormat="1" hidden="1" x14ac:dyDescent="0.25"/>
    <row r="2491" s="180" customFormat="1" hidden="1" x14ac:dyDescent="0.25"/>
    <row r="2492" s="180" customFormat="1" hidden="1" x14ac:dyDescent="0.25"/>
    <row r="2493" s="180" customFormat="1" hidden="1" x14ac:dyDescent="0.25"/>
    <row r="2494" s="180" customFormat="1" hidden="1" x14ac:dyDescent="0.25"/>
    <row r="2495" s="180" customFormat="1" hidden="1" x14ac:dyDescent="0.25"/>
    <row r="2496" s="180" customFormat="1" hidden="1" x14ac:dyDescent="0.25"/>
    <row r="2497" s="180" customFormat="1" hidden="1" x14ac:dyDescent="0.25"/>
    <row r="2498" s="180" customFormat="1" hidden="1" x14ac:dyDescent="0.25"/>
    <row r="2499" s="180" customFormat="1" hidden="1" x14ac:dyDescent="0.25"/>
    <row r="2500" s="180" customFormat="1" hidden="1" x14ac:dyDescent="0.25"/>
    <row r="2501" s="180" customFormat="1" hidden="1" x14ac:dyDescent="0.25"/>
    <row r="2502" s="180" customFormat="1" hidden="1" x14ac:dyDescent="0.25"/>
    <row r="2503" s="180" customFormat="1" hidden="1" x14ac:dyDescent="0.25"/>
    <row r="2504" s="180" customFormat="1" hidden="1" x14ac:dyDescent="0.25"/>
    <row r="2505" s="180" customFormat="1" hidden="1" x14ac:dyDescent="0.25"/>
    <row r="2506" s="180" customFormat="1" hidden="1" x14ac:dyDescent="0.25"/>
    <row r="2507" s="180" customFormat="1" hidden="1" x14ac:dyDescent="0.25"/>
    <row r="2508" s="180" customFormat="1" hidden="1" x14ac:dyDescent="0.25"/>
    <row r="2509" s="180" customFormat="1" hidden="1" x14ac:dyDescent="0.25"/>
    <row r="2510" s="180" customFormat="1" hidden="1" x14ac:dyDescent="0.25"/>
    <row r="2511" s="180" customFormat="1" hidden="1" x14ac:dyDescent="0.25"/>
    <row r="2512" s="180" customFormat="1" hidden="1" x14ac:dyDescent="0.25"/>
    <row r="2513" s="180" customFormat="1" hidden="1" x14ac:dyDescent="0.25"/>
    <row r="2514" s="180" customFormat="1" hidden="1" x14ac:dyDescent="0.25"/>
    <row r="2515" s="180" customFormat="1" hidden="1" x14ac:dyDescent="0.25"/>
    <row r="2516" s="180" customFormat="1" hidden="1" x14ac:dyDescent="0.25"/>
    <row r="2517" s="180" customFormat="1" hidden="1" x14ac:dyDescent="0.25"/>
    <row r="2518" s="180" customFormat="1" hidden="1" x14ac:dyDescent="0.25"/>
    <row r="2519" s="180" customFormat="1" hidden="1" x14ac:dyDescent="0.25"/>
    <row r="2520" s="180" customFormat="1" hidden="1" x14ac:dyDescent="0.25"/>
    <row r="2521" s="180" customFormat="1" hidden="1" x14ac:dyDescent="0.25"/>
    <row r="2522" s="180" customFormat="1" hidden="1" x14ac:dyDescent="0.25"/>
    <row r="2523" s="180" customFormat="1" hidden="1" x14ac:dyDescent="0.25"/>
    <row r="2524" s="180" customFormat="1" hidden="1" x14ac:dyDescent="0.25"/>
    <row r="2525" s="180" customFormat="1" hidden="1" x14ac:dyDescent="0.25"/>
    <row r="2526" s="180" customFormat="1" hidden="1" x14ac:dyDescent="0.25"/>
    <row r="2527" s="180" customFormat="1" hidden="1" x14ac:dyDescent="0.25"/>
    <row r="2528" s="180" customFormat="1" hidden="1" x14ac:dyDescent="0.25"/>
    <row r="2529" s="180" customFormat="1" hidden="1" x14ac:dyDescent="0.25"/>
    <row r="2530" s="180" customFormat="1" hidden="1" x14ac:dyDescent="0.25"/>
    <row r="2531" s="180" customFormat="1" hidden="1" x14ac:dyDescent="0.25"/>
    <row r="2532" s="180" customFormat="1" hidden="1" x14ac:dyDescent="0.25"/>
    <row r="2533" s="180" customFormat="1" hidden="1" x14ac:dyDescent="0.25"/>
    <row r="2534" s="180" customFormat="1" hidden="1" x14ac:dyDescent="0.25"/>
    <row r="2535" s="180" customFormat="1" hidden="1" x14ac:dyDescent="0.25"/>
    <row r="2536" s="180" customFormat="1" hidden="1" x14ac:dyDescent="0.25"/>
    <row r="2537" s="180" customFormat="1" hidden="1" x14ac:dyDescent="0.25"/>
    <row r="2538" s="180" customFormat="1" hidden="1" x14ac:dyDescent="0.25"/>
    <row r="2539" s="180" customFormat="1" hidden="1" x14ac:dyDescent="0.25"/>
    <row r="2540" s="180" customFormat="1" hidden="1" x14ac:dyDescent="0.25"/>
    <row r="2541" s="180" customFormat="1" hidden="1" x14ac:dyDescent="0.25"/>
    <row r="2542" s="180" customFormat="1" hidden="1" x14ac:dyDescent="0.25"/>
    <row r="2543" s="180" customFormat="1" hidden="1" x14ac:dyDescent="0.25"/>
    <row r="2544" s="180" customFormat="1" hidden="1" x14ac:dyDescent="0.25"/>
    <row r="2545" s="180" customFormat="1" hidden="1" x14ac:dyDescent="0.25"/>
    <row r="2546" s="180" customFormat="1" hidden="1" x14ac:dyDescent="0.25"/>
    <row r="2547" s="180" customFormat="1" hidden="1" x14ac:dyDescent="0.25"/>
    <row r="2548" s="180" customFormat="1" hidden="1" x14ac:dyDescent="0.25"/>
    <row r="2549" s="180" customFormat="1" hidden="1" x14ac:dyDescent="0.25"/>
    <row r="2550" s="180" customFormat="1" hidden="1" x14ac:dyDescent="0.25"/>
    <row r="2551" s="180" customFormat="1" hidden="1" x14ac:dyDescent="0.25"/>
    <row r="2552" s="180" customFormat="1" hidden="1" x14ac:dyDescent="0.25"/>
    <row r="2553" s="180" customFormat="1" hidden="1" x14ac:dyDescent="0.25"/>
    <row r="2554" s="180" customFormat="1" hidden="1" x14ac:dyDescent="0.25"/>
    <row r="2555" s="180" customFormat="1" hidden="1" x14ac:dyDescent="0.25"/>
    <row r="2556" s="180" customFormat="1" hidden="1" x14ac:dyDescent="0.25"/>
    <row r="2557" s="180" customFormat="1" hidden="1" x14ac:dyDescent="0.25"/>
    <row r="2558" s="180" customFormat="1" hidden="1" x14ac:dyDescent="0.25"/>
    <row r="2559" s="180" customFormat="1" hidden="1" x14ac:dyDescent="0.25"/>
    <row r="2560" s="180" customFormat="1" hidden="1" x14ac:dyDescent="0.25"/>
    <row r="2561" s="180" customFormat="1" hidden="1" x14ac:dyDescent="0.25"/>
    <row r="2562" s="180" customFormat="1" hidden="1" x14ac:dyDescent="0.25"/>
    <row r="2563" s="180" customFormat="1" hidden="1" x14ac:dyDescent="0.25"/>
    <row r="2564" s="180" customFormat="1" hidden="1" x14ac:dyDescent="0.25"/>
    <row r="2565" s="180" customFormat="1" hidden="1" x14ac:dyDescent="0.25"/>
    <row r="2566" s="180" customFormat="1" hidden="1" x14ac:dyDescent="0.25"/>
    <row r="2567" s="180" customFormat="1" hidden="1" x14ac:dyDescent="0.25"/>
    <row r="2568" s="180" customFormat="1" hidden="1" x14ac:dyDescent="0.25"/>
    <row r="2569" s="180" customFormat="1" hidden="1" x14ac:dyDescent="0.25"/>
    <row r="2570" s="180" customFormat="1" hidden="1" x14ac:dyDescent="0.25"/>
    <row r="2571" s="180" customFormat="1" hidden="1" x14ac:dyDescent="0.25"/>
    <row r="2572" s="180" customFormat="1" hidden="1" x14ac:dyDescent="0.25"/>
    <row r="2573" s="180" customFormat="1" hidden="1" x14ac:dyDescent="0.25"/>
    <row r="2574" s="180" customFormat="1" hidden="1" x14ac:dyDescent="0.25"/>
    <row r="2575" s="180" customFormat="1" hidden="1" x14ac:dyDescent="0.25"/>
    <row r="2576" s="180" customFormat="1" hidden="1" x14ac:dyDescent="0.25"/>
    <row r="2577" s="180" customFormat="1" hidden="1" x14ac:dyDescent="0.25"/>
    <row r="2578" s="180" customFormat="1" hidden="1" x14ac:dyDescent="0.25"/>
    <row r="2579" s="180" customFormat="1" hidden="1" x14ac:dyDescent="0.25"/>
    <row r="2580" s="180" customFormat="1" hidden="1" x14ac:dyDescent="0.25"/>
    <row r="2581" s="180" customFormat="1" hidden="1" x14ac:dyDescent="0.25"/>
    <row r="2582" s="180" customFormat="1" hidden="1" x14ac:dyDescent="0.25"/>
    <row r="2583" s="180" customFormat="1" hidden="1" x14ac:dyDescent="0.25"/>
    <row r="2584" s="180" customFormat="1" hidden="1" x14ac:dyDescent="0.25"/>
    <row r="2585" s="180" customFormat="1" hidden="1" x14ac:dyDescent="0.25"/>
    <row r="2586" s="180" customFormat="1" hidden="1" x14ac:dyDescent="0.25"/>
    <row r="2587" s="180" customFormat="1" hidden="1" x14ac:dyDescent="0.25"/>
    <row r="2588" s="180" customFormat="1" hidden="1" x14ac:dyDescent="0.25"/>
    <row r="2589" s="180" customFormat="1" hidden="1" x14ac:dyDescent="0.25"/>
    <row r="2590" s="180" customFormat="1" hidden="1" x14ac:dyDescent="0.25"/>
    <row r="2591" s="180" customFormat="1" hidden="1" x14ac:dyDescent="0.25"/>
    <row r="2592" s="180" customFormat="1" hidden="1" x14ac:dyDescent="0.25"/>
    <row r="2593" s="180" customFormat="1" hidden="1" x14ac:dyDescent="0.25"/>
    <row r="2594" s="180" customFormat="1" hidden="1" x14ac:dyDescent="0.25"/>
    <row r="2595" s="180" customFormat="1" hidden="1" x14ac:dyDescent="0.25"/>
    <row r="2596" s="180" customFormat="1" hidden="1" x14ac:dyDescent="0.25"/>
    <row r="2597" s="180" customFormat="1" hidden="1" x14ac:dyDescent="0.25"/>
    <row r="2598" s="180" customFormat="1" hidden="1" x14ac:dyDescent="0.25"/>
    <row r="2599" s="180" customFormat="1" hidden="1" x14ac:dyDescent="0.25"/>
    <row r="2600" s="180" customFormat="1" hidden="1" x14ac:dyDescent="0.25"/>
    <row r="2601" s="180" customFormat="1" hidden="1" x14ac:dyDescent="0.25"/>
    <row r="2602" s="180" customFormat="1" hidden="1" x14ac:dyDescent="0.25"/>
    <row r="2603" s="180" customFormat="1" hidden="1" x14ac:dyDescent="0.25"/>
    <row r="2604" s="180" customFormat="1" hidden="1" x14ac:dyDescent="0.25"/>
    <row r="2605" s="180" customFormat="1" hidden="1" x14ac:dyDescent="0.25"/>
    <row r="2606" s="180" customFormat="1" hidden="1" x14ac:dyDescent="0.25"/>
    <row r="2607" s="180" customFormat="1" hidden="1" x14ac:dyDescent="0.25"/>
    <row r="2608" s="180" customFormat="1" hidden="1" x14ac:dyDescent="0.25"/>
    <row r="2609" s="180" customFormat="1" hidden="1" x14ac:dyDescent="0.25"/>
    <row r="2610" s="180" customFormat="1" hidden="1" x14ac:dyDescent="0.25"/>
    <row r="2611" s="180" customFormat="1" hidden="1" x14ac:dyDescent="0.25"/>
    <row r="2612" s="180" customFormat="1" hidden="1" x14ac:dyDescent="0.25"/>
    <row r="2613" s="180" customFormat="1" hidden="1" x14ac:dyDescent="0.25"/>
    <row r="2614" s="180" customFormat="1" hidden="1" x14ac:dyDescent="0.25"/>
    <row r="2615" s="180" customFormat="1" hidden="1" x14ac:dyDescent="0.25"/>
    <row r="2616" s="180" customFormat="1" hidden="1" x14ac:dyDescent="0.25"/>
    <row r="2617" s="180" customFormat="1" hidden="1" x14ac:dyDescent="0.25"/>
    <row r="2618" s="180" customFormat="1" hidden="1" x14ac:dyDescent="0.25"/>
    <row r="2619" s="180" customFormat="1" hidden="1" x14ac:dyDescent="0.25"/>
    <row r="2620" s="180" customFormat="1" hidden="1" x14ac:dyDescent="0.25"/>
    <row r="2621" s="180" customFormat="1" hidden="1" x14ac:dyDescent="0.25"/>
    <row r="2622" s="180" customFormat="1" hidden="1" x14ac:dyDescent="0.25"/>
    <row r="2623" s="180" customFormat="1" hidden="1" x14ac:dyDescent="0.25"/>
    <row r="2624" s="180" customFormat="1" hidden="1" x14ac:dyDescent="0.25"/>
    <row r="2625" s="180" customFormat="1" hidden="1" x14ac:dyDescent="0.25"/>
    <row r="2626" s="180" customFormat="1" hidden="1" x14ac:dyDescent="0.25"/>
    <row r="2627" s="180" customFormat="1" hidden="1" x14ac:dyDescent="0.25"/>
    <row r="2628" s="180" customFormat="1" hidden="1" x14ac:dyDescent="0.25"/>
    <row r="2629" s="180" customFormat="1" hidden="1" x14ac:dyDescent="0.25"/>
    <row r="2630" s="180" customFormat="1" hidden="1" x14ac:dyDescent="0.25"/>
    <row r="2631" s="180" customFormat="1" hidden="1" x14ac:dyDescent="0.25"/>
    <row r="2632" s="180" customFormat="1" hidden="1" x14ac:dyDescent="0.25"/>
    <row r="2633" s="180" customFormat="1" hidden="1" x14ac:dyDescent="0.25"/>
    <row r="2634" s="180" customFormat="1" hidden="1" x14ac:dyDescent="0.25"/>
    <row r="2635" s="180" customFormat="1" hidden="1" x14ac:dyDescent="0.25"/>
    <row r="2636" s="180" customFormat="1" hidden="1" x14ac:dyDescent="0.25"/>
    <row r="2637" s="180" customFormat="1" hidden="1" x14ac:dyDescent="0.25"/>
    <row r="2638" s="180" customFormat="1" hidden="1" x14ac:dyDescent="0.25"/>
    <row r="2639" s="180" customFormat="1" hidden="1" x14ac:dyDescent="0.25"/>
    <row r="2640" s="180" customFormat="1" hidden="1" x14ac:dyDescent="0.25"/>
    <row r="2641" s="180" customFormat="1" hidden="1" x14ac:dyDescent="0.25"/>
    <row r="2642" s="180" customFormat="1" hidden="1" x14ac:dyDescent="0.25"/>
    <row r="2643" s="180" customFormat="1" hidden="1" x14ac:dyDescent="0.25"/>
    <row r="2644" s="180" customFormat="1" hidden="1" x14ac:dyDescent="0.25"/>
    <row r="2645" s="180" customFormat="1" hidden="1" x14ac:dyDescent="0.25"/>
    <row r="2646" s="180" customFormat="1" hidden="1" x14ac:dyDescent="0.25"/>
    <row r="2647" s="180" customFormat="1" hidden="1" x14ac:dyDescent="0.25"/>
    <row r="2648" s="180" customFormat="1" hidden="1" x14ac:dyDescent="0.25"/>
    <row r="2649" s="180" customFormat="1" hidden="1" x14ac:dyDescent="0.25"/>
    <row r="2650" s="180" customFormat="1" hidden="1" x14ac:dyDescent="0.25"/>
    <row r="2651" s="180" customFormat="1" hidden="1" x14ac:dyDescent="0.25"/>
    <row r="2652" s="180" customFormat="1" hidden="1" x14ac:dyDescent="0.25"/>
    <row r="2653" s="180" customFormat="1" hidden="1" x14ac:dyDescent="0.25"/>
    <row r="2654" s="180" customFormat="1" hidden="1" x14ac:dyDescent="0.25"/>
    <row r="2655" s="180" customFormat="1" hidden="1" x14ac:dyDescent="0.25"/>
    <row r="2656" s="180" customFormat="1" hidden="1" x14ac:dyDescent="0.25"/>
    <row r="2657" s="180" customFormat="1" hidden="1" x14ac:dyDescent="0.25"/>
    <row r="2658" s="180" customFormat="1" hidden="1" x14ac:dyDescent="0.25"/>
    <row r="2659" s="180" customFormat="1" hidden="1" x14ac:dyDescent="0.25"/>
    <row r="2660" s="180" customFormat="1" hidden="1" x14ac:dyDescent="0.25"/>
    <row r="2661" s="180" customFormat="1" hidden="1" x14ac:dyDescent="0.25"/>
    <row r="2662" s="180" customFormat="1" hidden="1" x14ac:dyDescent="0.25"/>
    <row r="2663" s="180" customFormat="1" hidden="1" x14ac:dyDescent="0.25"/>
    <row r="2664" s="180" customFormat="1" hidden="1" x14ac:dyDescent="0.25"/>
    <row r="2665" s="180" customFormat="1" hidden="1" x14ac:dyDescent="0.25"/>
    <row r="2666" s="180" customFormat="1" hidden="1" x14ac:dyDescent="0.25"/>
    <row r="2667" s="180" customFormat="1" hidden="1" x14ac:dyDescent="0.25"/>
    <row r="2668" s="180" customFormat="1" hidden="1" x14ac:dyDescent="0.25"/>
    <row r="2669" s="180" customFormat="1" hidden="1" x14ac:dyDescent="0.25"/>
    <row r="2670" s="180" customFormat="1" hidden="1" x14ac:dyDescent="0.25"/>
    <row r="2671" s="180" customFormat="1" hidden="1" x14ac:dyDescent="0.25"/>
    <row r="2672" s="180" customFormat="1" hidden="1" x14ac:dyDescent="0.25"/>
    <row r="2673" s="180" customFormat="1" hidden="1" x14ac:dyDescent="0.25"/>
    <row r="2674" s="180" customFormat="1" hidden="1" x14ac:dyDescent="0.25"/>
    <row r="2675" s="180" customFormat="1" hidden="1" x14ac:dyDescent="0.25"/>
    <row r="2676" s="180" customFormat="1" hidden="1" x14ac:dyDescent="0.25"/>
    <row r="2677" s="180" customFormat="1" hidden="1" x14ac:dyDescent="0.25"/>
    <row r="2678" s="180" customFormat="1" hidden="1" x14ac:dyDescent="0.25"/>
    <row r="2679" s="180" customFormat="1" hidden="1" x14ac:dyDescent="0.25"/>
    <row r="2680" s="180" customFormat="1" hidden="1" x14ac:dyDescent="0.25"/>
    <row r="2681" s="180" customFormat="1" hidden="1" x14ac:dyDescent="0.25"/>
    <row r="2682" s="180" customFormat="1" hidden="1" x14ac:dyDescent="0.25"/>
    <row r="2683" s="180" customFormat="1" hidden="1" x14ac:dyDescent="0.25"/>
    <row r="2684" s="180" customFormat="1" hidden="1" x14ac:dyDescent="0.25"/>
    <row r="2685" s="180" customFormat="1" hidden="1" x14ac:dyDescent="0.25"/>
    <row r="2686" s="180" customFormat="1" hidden="1" x14ac:dyDescent="0.25"/>
    <row r="2687" s="180" customFormat="1" hidden="1" x14ac:dyDescent="0.25"/>
    <row r="2688" s="180" customFormat="1" hidden="1" x14ac:dyDescent="0.25"/>
    <row r="2689" s="180" customFormat="1" hidden="1" x14ac:dyDescent="0.25"/>
    <row r="2690" s="180" customFormat="1" hidden="1" x14ac:dyDescent="0.25"/>
    <row r="2691" s="180" customFormat="1" hidden="1" x14ac:dyDescent="0.25"/>
    <row r="2692" s="180" customFormat="1" hidden="1" x14ac:dyDescent="0.25"/>
    <row r="2693" s="180" customFormat="1" hidden="1" x14ac:dyDescent="0.25"/>
    <row r="2694" s="180" customFormat="1" hidden="1" x14ac:dyDescent="0.25"/>
    <row r="2695" s="180" customFormat="1" hidden="1" x14ac:dyDescent="0.25"/>
    <row r="2696" s="180" customFormat="1" hidden="1" x14ac:dyDescent="0.25"/>
    <row r="2697" s="180" customFormat="1" hidden="1" x14ac:dyDescent="0.25"/>
    <row r="2698" s="180" customFormat="1" hidden="1" x14ac:dyDescent="0.25"/>
    <row r="2699" s="180" customFormat="1" hidden="1" x14ac:dyDescent="0.25"/>
    <row r="2700" s="180" customFormat="1" hidden="1" x14ac:dyDescent="0.25"/>
    <row r="2701" s="180" customFormat="1" hidden="1" x14ac:dyDescent="0.25"/>
    <row r="2702" s="180" customFormat="1" hidden="1" x14ac:dyDescent="0.25"/>
    <row r="2703" s="180" customFormat="1" hidden="1" x14ac:dyDescent="0.25"/>
    <row r="2704" s="180" customFormat="1" hidden="1" x14ac:dyDescent="0.25"/>
    <row r="2705" s="180" customFormat="1" hidden="1" x14ac:dyDescent="0.25"/>
    <row r="2706" s="180" customFormat="1" hidden="1" x14ac:dyDescent="0.25"/>
    <row r="2707" s="180" customFormat="1" hidden="1" x14ac:dyDescent="0.25"/>
    <row r="2708" s="180" customFormat="1" hidden="1" x14ac:dyDescent="0.25"/>
    <row r="2709" s="180" customFormat="1" hidden="1" x14ac:dyDescent="0.25"/>
    <row r="2710" s="180" customFormat="1" hidden="1" x14ac:dyDescent="0.25"/>
    <row r="2711" s="180" customFormat="1" hidden="1" x14ac:dyDescent="0.25"/>
    <row r="2712" s="180" customFormat="1" hidden="1" x14ac:dyDescent="0.25"/>
    <row r="2713" s="180" customFormat="1" hidden="1" x14ac:dyDescent="0.25"/>
    <row r="2714" s="180" customFormat="1" hidden="1" x14ac:dyDescent="0.25"/>
    <row r="2715" s="180" customFormat="1" hidden="1" x14ac:dyDescent="0.25"/>
    <row r="2716" s="180" customFormat="1" hidden="1" x14ac:dyDescent="0.25"/>
    <row r="2717" s="180" customFormat="1" hidden="1" x14ac:dyDescent="0.25"/>
    <row r="2718" s="180" customFormat="1" hidden="1" x14ac:dyDescent="0.25"/>
    <row r="2719" s="180" customFormat="1" hidden="1" x14ac:dyDescent="0.25"/>
    <row r="2720" s="180" customFormat="1" hidden="1" x14ac:dyDescent="0.25"/>
    <row r="2721" s="180" customFormat="1" hidden="1" x14ac:dyDescent="0.25"/>
    <row r="2722" s="180" customFormat="1" hidden="1" x14ac:dyDescent="0.25"/>
    <row r="2723" s="180" customFormat="1" hidden="1" x14ac:dyDescent="0.25"/>
    <row r="2724" s="180" customFormat="1" hidden="1" x14ac:dyDescent="0.25"/>
    <row r="2725" s="180" customFormat="1" hidden="1" x14ac:dyDescent="0.25"/>
    <row r="2726" s="180" customFormat="1" hidden="1" x14ac:dyDescent="0.25"/>
    <row r="2727" s="180" customFormat="1" hidden="1" x14ac:dyDescent="0.25"/>
    <row r="2728" s="180" customFormat="1" hidden="1" x14ac:dyDescent="0.25"/>
    <row r="2729" s="180" customFormat="1" hidden="1" x14ac:dyDescent="0.25"/>
    <row r="2730" s="180" customFormat="1" hidden="1" x14ac:dyDescent="0.25"/>
    <row r="2731" s="180" customFormat="1" hidden="1" x14ac:dyDescent="0.25"/>
    <row r="2732" s="180" customFormat="1" hidden="1" x14ac:dyDescent="0.25"/>
    <row r="2733" s="180" customFormat="1" hidden="1" x14ac:dyDescent="0.25"/>
    <row r="2734" s="180" customFormat="1" hidden="1" x14ac:dyDescent="0.25"/>
    <row r="2735" s="180" customFormat="1" hidden="1" x14ac:dyDescent="0.25"/>
    <row r="2736" s="180" customFormat="1" hidden="1" x14ac:dyDescent="0.25"/>
    <row r="2737" s="180" customFormat="1" hidden="1" x14ac:dyDescent="0.25"/>
    <row r="2738" s="180" customFormat="1" hidden="1" x14ac:dyDescent="0.25"/>
    <row r="2739" s="180" customFormat="1" hidden="1" x14ac:dyDescent="0.25"/>
    <row r="2740" s="180" customFormat="1" hidden="1" x14ac:dyDescent="0.25"/>
    <row r="2741" s="180" customFormat="1" hidden="1" x14ac:dyDescent="0.25"/>
    <row r="2742" s="180" customFormat="1" hidden="1" x14ac:dyDescent="0.25"/>
    <row r="2743" s="180" customFormat="1" hidden="1" x14ac:dyDescent="0.25"/>
    <row r="2744" s="180" customFormat="1" hidden="1" x14ac:dyDescent="0.25"/>
    <row r="2745" s="180" customFormat="1" hidden="1" x14ac:dyDescent="0.25"/>
    <row r="2746" s="180" customFormat="1" hidden="1" x14ac:dyDescent="0.25"/>
  </sheetData>
  <mergeCells count="7">
    <mergeCell ref="B80:J80"/>
    <mergeCell ref="B36:L40"/>
    <mergeCell ref="O36:Y40"/>
    <mergeCell ref="AB36:AL40"/>
    <mergeCell ref="B72:L76"/>
    <mergeCell ref="O72:Y76"/>
    <mergeCell ref="AB72:AL76"/>
  </mergeCells>
  <hyperlinks>
    <hyperlink ref="B80" r:id="rId1" xr:uid="{705F2B01-51A5-45DC-9DBD-AFFCC8E19BE6}"/>
  </hyperlinks>
  <pageMargins left="0.7" right="0.7" top="0.75" bottom="0.75" header="0.3" footer="0.3"/>
  <pageSetup paperSize="9" orientation="portrait" horizontalDpi="300" verticalDpi="300"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B72B7-9B6F-4435-B8DE-66BF6A089C08}">
  <sheetPr codeName="Sheet20">
    <tabColor theme="9"/>
  </sheetPr>
  <dimension ref="A1:AC2194"/>
  <sheetViews>
    <sheetView showRowColHeaders="0" zoomScale="70" zoomScaleNormal="70" workbookViewId="0">
      <selection sqref="A1:A1048576"/>
    </sheetView>
  </sheetViews>
  <sheetFormatPr defaultColWidth="0" defaultRowHeight="15" zeroHeight="1" x14ac:dyDescent="0.25"/>
  <cols>
    <col min="1" max="1" width="5.42578125" customWidth="1"/>
    <col min="2" max="2" width="16.42578125" bestFit="1" customWidth="1"/>
    <col min="3" max="3" width="26.85546875" bestFit="1" customWidth="1"/>
    <col min="4" max="4" width="20.42578125" customWidth="1"/>
    <col min="5" max="5" width="24.42578125" customWidth="1"/>
    <col min="6" max="6" width="30.5703125" customWidth="1"/>
    <col min="7" max="7" width="27.85546875" customWidth="1"/>
    <col min="8" max="8" width="9.140625" customWidth="1"/>
    <col min="9" max="9" width="15.5703125" customWidth="1"/>
    <col min="10" max="28" width="9.140625" customWidth="1"/>
    <col min="29" max="29" width="0" hidden="1" customWidth="1"/>
    <col min="30" max="16384" width="9.140625" hidden="1"/>
  </cols>
  <sheetData>
    <row r="1" spans="2:8" s="180" customFormat="1" x14ac:dyDescent="0.25"/>
    <row r="2" spans="2:8" s="180" customFormat="1" x14ac:dyDescent="0.25"/>
    <row r="3" spans="2:8" s="180" customFormat="1" x14ac:dyDescent="0.25"/>
    <row r="4" spans="2:8" s="180" customFormat="1" x14ac:dyDescent="0.25"/>
    <row r="5" spans="2:8" s="180" customFormat="1" x14ac:dyDescent="0.25"/>
    <row r="6" spans="2:8" s="180" customFormat="1" x14ac:dyDescent="0.25"/>
    <row r="7" spans="2:8" s="180" customFormat="1" x14ac:dyDescent="0.25"/>
    <row r="8" spans="2:8" s="180" customFormat="1" x14ac:dyDescent="0.25"/>
    <row r="9" spans="2:8" s="180" customFormat="1" x14ac:dyDescent="0.25"/>
    <row r="10" spans="2:8" s="180" customFormat="1" ht="15.75" thickBot="1" x14ac:dyDescent="0.3"/>
    <row r="11" spans="2:8" s="180" customFormat="1" ht="57" customHeight="1" thickBot="1" x14ac:dyDescent="0.3">
      <c r="B11" s="200" t="s">
        <v>639</v>
      </c>
      <c r="C11" s="201" t="s">
        <v>640</v>
      </c>
      <c r="D11" s="201" t="s">
        <v>641</v>
      </c>
      <c r="E11" s="201" t="s">
        <v>642</v>
      </c>
      <c r="F11" s="201" t="s">
        <v>643</v>
      </c>
      <c r="G11" s="202" t="s">
        <v>644</v>
      </c>
      <c r="H11" s="203"/>
    </row>
    <row r="12" spans="2:8" s="180" customFormat="1" x14ac:dyDescent="0.25">
      <c r="B12" s="204" t="s">
        <v>645</v>
      </c>
      <c r="C12" s="205" t="s">
        <v>646</v>
      </c>
      <c r="D12" s="205" t="s">
        <v>647</v>
      </c>
      <c r="E12" s="205" t="s">
        <v>648</v>
      </c>
      <c r="F12" s="205">
        <v>21</v>
      </c>
      <c r="G12" s="206">
        <v>1</v>
      </c>
    </row>
    <row r="13" spans="2:8" s="180" customFormat="1" x14ac:dyDescent="0.25">
      <c r="B13" s="207" t="s">
        <v>649</v>
      </c>
      <c r="C13" s="208" t="s">
        <v>650</v>
      </c>
      <c r="D13" s="208" t="s">
        <v>651</v>
      </c>
      <c r="E13" s="208" t="s">
        <v>652</v>
      </c>
      <c r="F13" s="208">
        <v>22</v>
      </c>
      <c r="G13" s="209">
        <v>1</v>
      </c>
    </row>
    <row r="14" spans="2:8" s="180" customFormat="1" x14ac:dyDescent="0.25">
      <c r="B14" s="207" t="s">
        <v>653</v>
      </c>
      <c r="C14" s="208" t="s">
        <v>654</v>
      </c>
      <c r="D14" s="208" t="s">
        <v>651</v>
      </c>
      <c r="E14" s="208" t="s">
        <v>652</v>
      </c>
      <c r="F14" s="208">
        <v>23</v>
      </c>
      <c r="G14" s="209">
        <v>1</v>
      </c>
    </row>
    <row r="15" spans="2:8" s="180" customFormat="1" x14ac:dyDescent="0.25">
      <c r="B15" s="207" t="s">
        <v>655</v>
      </c>
      <c r="C15" s="208" t="s">
        <v>656</v>
      </c>
      <c r="D15" s="208" t="s">
        <v>647</v>
      </c>
      <c r="E15" s="208" t="s">
        <v>648</v>
      </c>
      <c r="F15" s="208">
        <v>40</v>
      </c>
      <c r="G15" s="209">
        <v>1</v>
      </c>
    </row>
    <row r="16" spans="2:8" s="180" customFormat="1" x14ac:dyDescent="0.25">
      <c r="B16" s="207" t="s">
        <v>657</v>
      </c>
      <c r="C16" s="208" t="s">
        <v>658</v>
      </c>
      <c r="D16" s="208" t="s">
        <v>647</v>
      </c>
      <c r="E16" s="208" t="s">
        <v>648</v>
      </c>
      <c r="F16" s="208">
        <v>41</v>
      </c>
      <c r="G16" s="209">
        <v>1</v>
      </c>
    </row>
    <row r="17" spans="2:7" s="180" customFormat="1" x14ac:dyDescent="0.25">
      <c r="B17" s="207" t="s">
        <v>659</v>
      </c>
      <c r="C17" s="208" t="s">
        <v>660</v>
      </c>
      <c r="D17" s="208" t="s">
        <v>647</v>
      </c>
      <c r="E17" s="208" t="s">
        <v>648</v>
      </c>
      <c r="F17" s="208">
        <v>42</v>
      </c>
      <c r="G17" s="209">
        <v>1</v>
      </c>
    </row>
    <row r="18" spans="2:7" s="180" customFormat="1" x14ac:dyDescent="0.25">
      <c r="B18" s="207" t="s">
        <v>661</v>
      </c>
      <c r="C18" s="208" t="s">
        <v>662</v>
      </c>
      <c r="D18" s="208" t="s">
        <v>663</v>
      </c>
      <c r="E18" s="208" t="s">
        <v>664</v>
      </c>
      <c r="F18" s="208">
        <v>44</v>
      </c>
      <c r="G18" s="209">
        <v>1</v>
      </c>
    </row>
    <row r="19" spans="2:7" s="180" customFormat="1" x14ac:dyDescent="0.25">
      <c r="B19" s="207" t="s">
        <v>665</v>
      </c>
      <c r="C19" s="208" t="s">
        <v>666</v>
      </c>
      <c r="D19" s="208" t="s">
        <v>651</v>
      </c>
      <c r="E19" s="208" t="s">
        <v>652</v>
      </c>
      <c r="F19" s="208">
        <v>53</v>
      </c>
      <c r="G19" s="209">
        <v>1</v>
      </c>
    </row>
    <row r="20" spans="2:7" s="180" customFormat="1" x14ac:dyDescent="0.25">
      <c r="B20" s="207" t="s">
        <v>667</v>
      </c>
      <c r="C20" s="208" t="s">
        <v>668</v>
      </c>
      <c r="D20" s="208" t="s">
        <v>651</v>
      </c>
      <c r="E20" s="208" t="s">
        <v>652</v>
      </c>
      <c r="F20" s="208">
        <v>68</v>
      </c>
      <c r="G20" s="209">
        <v>1</v>
      </c>
    </row>
    <row r="21" spans="2:7" s="180" customFormat="1" x14ac:dyDescent="0.25">
      <c r="B21" s="207" t="s">
        <v>669</v>
      </c>
      <c r="C21" s="208" t="s">
        <v>670</v>
      </c>
      <c r="D21" s="208" t="s">
        <v>651</v>
      </c>
      <c r="E21" s="208" t="s">
        <v>652</v>
      </c>
      <c r="F21" s="208">
        <v>78</v>
      </c>
      <c r="G21" s="209">
        <v>1</v>
      </c>
    </row>
    <row r="22" spans="2:7" s="180" customFormat="1" x14ac:dyDescent="0.25">
      <c r="B22" s="207" t="s">
        <v>671</v>
      </c>
      <c r="C22" s="208" t="s">
        <v>672</v>
      </c>
      <c r="D22" s="208" t="s">
        <v>663</v>
      </c>
      <c r="E22" s="208" t="s">
        <v>664</v>
      </c>
      <c r="F22" s="208">
        <v>101</v>
      </c>
      <c r="G22" s="209">
        <v>1</v>
      </c>
    </row>
    <row r="23" spans="2:7" s="180" customFormat="1" x14ac:dyDescent="0.25">
      <c r="B23" s="207" t="s">
        <v>673</v>
      </c>
      <c r="C23" s="208" t="s">
        <v>674</v>
      </c>
      <c r="D23" s="208" t="s">
        <v>651</v>
      </c>
      <c r="E23" s="208" t="s">
        <v>652</v>
      </c>
      <c r="F23" s="208">
        <v>104</v>
      </c>
      <c r="G23" s="209">
        <v>1</v>
      </c>
    </row>
    <row r="24" spans="2:7" s="180" customFormat="1" x14ac:dyDescent="0.25">
      <c r="B24" s="207" t="s">
        <v>675</v>
      </c>
      <c r="C24" s="208" t="s">
        <v>676</v>
      </c>
      <c r="D24" s="208" t="s">
        <v>651</v>
      </c>
      <c r="E24" s="208" t="s">
        <v>652</v>
      </c>
      <c r="F24" s="208">
        <v>113</v>
      </c>
      <c r="G24" s="209">
        <v>1</v>
      </c>
    </row>
    <row r="25" spans="2:7" s="180" customFormat="1" x14ac:dyDescent="0.25">
      <c r="B25" s="207" t="s">
        <v>677</v>
      </c>
      <c r="C25" s="208" t="s">
        <v>678</v>
      </c>
      <c r="D25" s="208" t="s">
        <v>647</v>
      </c>
      <c r="E25" s="208" t="s">
        <v>648</v>
      </c>
      <c r="F25" s="208">
        <v>187</v>
      </c>
      <c r="G25" s="209">
        <v>1</v>
      </c>
    </row>
    <row r="26" spans="2:7" s="180" customFormat="1" x14ac:dyDescent="0.25">
      <c r="B26" s="207" t="s">
        <v>679</v>
      </c>
      <c r="C26" s="208" t="s">
        <v>680</v>
      </c>
      <c r="D26" s="208" t="s">
        <v>681</v>
      </c>
      <c r="E26" s="208" t="s">
        <v>682</v>
      </c>
      <c r="F26" s="208">
        <v>243</v>
      </c>
      <c r="G26" s="209">
        <v>1</v>
      </c>
    </row>
    <row r="27" spans="2:7" s="180" customFormat="1" x14ac:dyDescent="0.25">
      <c r="B27" s="207" t="s">
        <v>683</v>
      </c>
      <c r="C27" s="208" t="s">
        <v>684</v>
      </c>
      <c r="D27" s="208" t="s">
        <v>685</v>
      </c>
      <c r="E27" s="208" t="s">
        <v>578</v>
      </c>
      <c r="F27" s="208">
        <v>250</v>
      </c>
      <c r="G27" s="209">
        <v>1</v>
      </c>
    </row>
    <row r="28" spans="2:7" s="180" customFormat="1" x14ac:dyDescent="0.25">
      <c r="B28" s="207" t="s">
        <v>686</v>
      </c>
      <c r="C28" s="208" t="s">
        <v>687</v>
      </c>
      <c r="D28" s="208" t="s">
        <v>647</v>
      </c>
      <c r="E28" s="208" t="s">
        <v>648</v>
      </c>
      <c r="F28" s="208">
        <v>253</v>
      </c>
      <c r="G28" s="209">
        <v>1</v>
      </c>
    </row>
    <row r="29" spans="2:7" s="180" customFormat="1" x14ac:dyDescent="0.25">
      <c r="B29" s="207" t="s">
        <v>688</v>
      </c>
      <c r="C29" s="208" t="s">
        <v>689</v>
      </c>
      <c r="D29" s="208" t="s">
        <v>647</v>
      </c>
      <c r="E29" s="208" t="s">
        <v>648</v>
      </c>
      <c r="F29" s="208">
        <v>254</v>
      </c>
      <c r="G29" s="209">
        <v>1</v>
      </c>
    </row>
    <row r="30" spans="2:7" s="180" customFormat="1" x14ac:dyDescent="0.25">
      <c r="B30" s="207" t="s">
        <v>690</v>
      </c>
      <c r="C30" s="208" t="s">
        <v>691</v>
      </c>
      <c r="D30" s="208" t="s">
        <v>647</v>
      </c>
      <c r="E30" s="208" t="s">
        <v>648</v>
      </c>
      <c r="F30" s="208">
        <v>255</v>
      </c>
      <c r="G30" s="209">
        <v>1</v>
      </c>
    </row>
    <row r="31" spans="2:7" s="180" customFormat="1" x14ac:dyDescent="0.25">
      <c r="B31" s="207" t="s">
        <v>692</v>
      </c>
      <c r="C31" s="208" t="s">
        <v>693</v>
      </c>
      <c r="D31" s="208" t="s">
        <v>647</v>
      </c>
      <c r="E31" s="208" t="s">
        <v>648</v>
      </c>
      <c r="F31" s="208">
        <v>260</v>
      </c>
      <c r="G31" s="209">
        <v>1</v>
      </c>
    </row>
    <row r="32" spans="2:7" s="180" customFormat="1" x14ac:dyDescent="0.25">
      <c r="B32" s="207" t="s">
        <v>694</v>
      </c>
      <c r="C32" s="208" t="s">
        <v>695</v>
      </c>
      <c r="D32" s="208" t="s">
        <v>651</v>
      </c>
      <c r="E32" s="208" t="s">
        <v>652</v>
      </c>
      <c r="F32" s="208">
        <v>271</v>
      </c>
      <c r="G32" s="209">
        <v>1</v>
      </c>
    </row>
    <row r="33" spans="2:7" s="180" customFormat="1" x14ac:dyDescent="0.25">
      <c r="B33" s="207" t="s">
        <v>696</v>
      </c>
      <c r="C33" s="208" t="s">
        <v>697</v>
      </c>
      <c r="D33" s="208" t="s">
        <v>647</v>
      </c>
      <c r="E33" s="208" t="s">
        <v>648</v>
      </c>
      <c r="F33" s="208">
        <v>272</v>
      </c>
      <c r="G33" s="209">
        <v>1</v>
      </c>
    </row>
    <row r="34" spans="2:7" s="180" customFormat="1" x14ac:dyDescent="0.25">
      <c r="B34" s="207" t="s">
        <v>698</v>
      </c>
      <c r="C34" s="208" t="s">
        <v>699</v>
      </c>
      <c r="D34" s="208" t="s">
        <v>651</v>
      </c>
      <c r="E34" s="208" t="s">
        <v>652</v>
      </c>
      <c r="F34" s="208">
        <v>274</v>
      </c>
      <c r="G34" s="209">
        <v>1</v>
      </c>
    </row>
    <row r="35" spans="2:7" s="180" customFormat="1" x14ac:dyDescent="0.25">
      <c r="B35" s="207" t="s">
        <v>700</v>
      </c>
      <c r="C35" s="208" t="s">
        <v>701</v>
      </c>
      <c r="D35" s="208" t="s">
        <v>647</v>
      </c>
      <c r="E35" s="208" t="s">
        <v>648</v>
      </c>
      <c r="F35" s="208">
        <v>285</v>
      </c>
      <c r="G35" s="209">
        <v>1</v>
      </c>
    </row>
    <row r="36" spans="2:7" s="180" customFormat="1" x14ac:dyDescent="0.25">
      <c r="B36" s="207" t="s">
        <v>702</v>
      </c>
      <c r="C36" s="208" t="s">
        <v>703</v>
      </c>
      <c r="D36" s="208" t="s">
        <v>651</v>
      </c>
      <c r="E36" s="208" t="s">
        <v>652</v>
      </c>
      <c r="F36" s="208">
        <v>289</v>
      </c>
      <c r="G36" s="209">
        <v>1</v>
      </c>
    </row>
    <row r="37" spans="2:7" s="180" customFormat="1" x14ac:dyDescent="0.25">
      <c r="B37" s="207" t="s">
        <v>704</v>
      </c>
      <c r="C37" s="208" t="s">
        <v>705</v>
      </c>
      <c r="D37" s="208" t="s">
        <v>647</v>
      </c>
      <c r="E37" s="208" t="s">
        <v>648</v>
      </c>
      <c r="F37" s="208">
        <v>297</v>
      </c>
      <c r="G37" s="209">
        <v>1</v>
      </c>
    </row>
    <row r="38" spans="2:7" s="180" customFormat="1" x14ac:dyDescent="0.25">
      <c r="B38" s="207" t="s">
        <v>706</v>
      </c>
      <c r="C38" s="208" t="s">
        <v>707</v>
      </c>
      <c r="D38" s="208" t="s">
        <v>647</v>
      </c>
      <c r="E38" s="208" t="s">
        <v>648</v>
      </c>
      <c r="F38" s="208">
        <v>310</v>
      </c>
      <c r="G38" s="209">
        <v>1</v>
      </c>
    </row>
    <row r="39" spans="2:7" s="180" customFormat="1" x14ac:dyDescent="0.25">
      <c r="B39" s="207" t="s">
        <v>708</v>
      </c>
      <c r="C39" s="208" t="s">
        <v>709</v>
      </c>
      <c r="D39" s="208" t="s">
        <v>647</v>
      </c>
      <c r="E39" s="208" t="s">
        <v>648</v>
      </c>
      <c r="F39" s="208">
        <v>320</v>
      </c>
      <c r="G39" s="209">
        <v>1</v>
      </c>
    </row>
    <row r="40" spans="2:7" s="180" customFormat="1" x14ac:dyDescent="0.25">
      <c r="B40" s="207" t="s">
        <v>710</v>
      </c>
      <c r="C40" s="208" t="s">
        <v>711</v>
      </c>
      <c r="D40" s="208" t="s">
        <v>651</v>
      </c>
      <c r="E40" s="208" t="s">
        <v>652</v>
      </c>
      <c r="F40" s="208">
        <v>327</v>
      </c>
      <c r="G40" s="209">
        <v>1</v>
      </c>
    </row>
    <row r="41" spans="2:7" s="180" customFormat="1" x14ac:dyDescent="0.25">
      <c r="B41" s="207" t="s">
        <v>712</v>
      </c>
      <c r="C41" s="208" t="s">
        <v>713</v>
      </c>
      <c r="D41" s="208" t="s">
        <v>647</v>
      </c>
      <c r="E41" s="208" t="s">
        <v>648</v>
      </c>
      <c r="F41" s="208">
        <v>344</v>
      </c>
      <c r="G41" s="209">
        <v>1</v>
      </c>
    </row>
    <row r="42" spans="2:7" s="180" customFormat="1" x14ac:dyDescent="0.25">
      <c r="B42" s="207" t="s">
        <v>714</v>
      </c>
      <c r="C42" s="208" t="s">
        <v>715</v>
      </c>
      <c r="D42" s="208" t="s">
        <v>651</v>
      </c>
      <c r="E42" s="208" t="s">
        <v>652</v>
      </c>
      <c r="F42" s="208">
        <v>345</v>
      </c>
      <c r="G42" s="209">
        <v>1</v>
      </c>
    </row>
    <row r="43" spans="2:7" s="180" customFormat="1" x14ac:dyDescent="0.25">
      <c r="B43" s="207" t="s">
        <v>716</v>
      </c>
      <c r="C43" s="208" t="s">
        <v>717</v>
      </c>
      <c r="D43" s="208" t="s">
        <v>647</v>
      </c>
      <c r="E43" s="208" t="s">
        <v>648</v>
      </c>
      <c r="F43" s="208">
        <v>358</v>
      </c>
      <c r="G43" s="209">
        <v>1</v>
      </c>
    </row>
    <row r="44" spans="2:7" s="180" customFormat="1" x14ac:dyDescent="0.25">
      <c r="B44" s="207" t="s">
        <v>718</v>
      </c>
      <c r="C44" s="208" t="s">
        <v>719</v>
      </c>
      <c r="D44" s="208" t="s">
        <v>685</v>
      </c>
      <c r="E44" s="208" t="s">
        <v>578</v>
      </c>
      <c r="F44" s="208">
        <v>374</v>
      </c>
      <c r="G44" s="209">
        <v>1</v>
      </c>
    </row>
    <row r="45" spans="2:7" s="180" customFormat="1" x14ac:dyDescent="0.25">
      <c r="B45" s="207" t="s">
        <v>720</v>
      </c>
      <c r="C45" s="208" t="s">
        <v>721</v>
      </c>
      <c r="D45" s="208" t="s">
        <v>647</v>
      </c>
      <c r="E45" s="208" t="s">
        <v>648</v>
      </c>
      <c r="F45" s="208">
        <v>377</v>
      </c>
      <c r="G45" s="209">
        <v>1</v>
      </c>
    </row>
    <row r="46" spans="2:7" s="180" customFormat="1" x14ac:dyDescent="0.25">
      <c r="B46" s="207" t="s">
        <v>722</v>
      </c>
      <c r="C46" s="208" t="s">
        <v>723</v>
      </c>
      <c r="D46" s="208" t="s">
        <v>647</v>
      </c>
      <c r="E46" s="208" t="s">
        <v>648</v>
      </c>
      <c r="F46" s="208">
        <v>382</v>
      </c>
      <c r="G46" s="209">
        <v>1</v>
      </c>
    </row>
    <row r="47" spans="2:7" s="180" customFormat="1" x14ac:dyDescent="0.25">
      <c r="B47" s="207" t="s">
        <v>724</v>
      </c>
      <c r="C47" s="208" t="s">
        <v>725</v>
      </c>
      <c r="D47" s="208" t="s">
        <v>647</v>
      </c>
      <c r="E47" s="208" t="s">
        <v>648</v>
      </c>
      <c r="F47" s="208">
        <v>383</v>
      </c>
      <c r="G47" s="209">
        <v>1</v>
      </c>
    </row>
    <row r="48" spans="2:7" s="180" customFormat="1" x14ac:dyDescent="0.25">
      <c r="B48" s="207" t="s">
        <v>726</v>
      </c>
      <c r="C48" s="208" t="s">
        <v>727</v>
      </c>
      <c r="D48" s="208" t="s">
        <v>647</v>
      </c>
      <c r="E48" s="208" t="s">
        <v>648</v>
      </c>
      <c r="F48" s="208">
        <v>387</v>
      </c>
      <c r="G48" s="209">
        <v>1</v>
      </c>
    </row>
    <row r="49" spans="2:7" s="180" customFormat="1" x14ac:dyDescent="0.25">
      <c r="B49" s="207" t="s">
        <v>728</v>
      </c>
      <c r="C49" s="208" t="s">
        <v>729</v>
      </c>
      <c r="D49" s="208" t="s">
        <v>647</v>
      </c>
      <c r="E49" s="208" t="s">
        <v>648</v>
      </c>
      <c r="F49" s="208">
        <v>390</v>
      </c>
      <c r="G49" s="209">
        <v>1</v>
      </c>
    </row>
    <row r="50" spans="2:7" s="180" customFormat="1" x14ac:dyDescent="0.25">
      <c r="B50" s="207" t="s">
        <v>730</v>
      </c>
      <c r="C50" s="208" t="s">
        <v>731</v>
      </c>
      <c r="D50" s="208" t="s">
        <v>681</v>
      </c>
      <c r="E50" s="208" t="s">
        <v>682</v>
      </c>
      <c r="F50" s="208">
        <v>391</v>
      </c>
      <c r="G50" s="209">
        <v>1</v>
      </c>
    </row>
    <row r="51" spans="2:7" s="180" customFormat="1" x14ac:dyDescent="0.25">
      <c r="B51" s="207" t="s">
        <v>732</v>
      </c>
      <c r="C51" s="208" t="s">
        <v>733</v>
      </c>
      <c r="D51" s="208" t="s">
        <v>647</v>
      </c>
      <c r="E51" s="208" t="s">
        <v>648</v>
      </c>
      <c r="F51" s="208">
        <v>405</v>
      </c>
      <c r="G51" s="209">
        <v>1</v>
      </c>
    </row>
    <row r="52" spans="2:7" s="180" customFormat="1" x14ac:dyDescent="0.25">
      <c r="B52" s="207" t="s">
        <v>734</v>
      </c>
      <c r="C52" s="208" t="s">
        <v>735</v>
      </c>
      <c r="D52" s="208" t="s">
        <v>647</v>
      </c>
      <c r="E52" s="208" t="s">
        <v>648</v>
      </c>
      <c r="F52" s="208">
        <v>420</v>
      </c>
      <c r="G52" s="209">
        <v>1</v>
      </c>
    </row>
    <row r="53" spans="2:7" s="180" customFormat="1" x14ac:dyDescent="0.25">
      <c r="B53" s="207" t="s">
        <v>736</v>
      </c>
      <c r="C53" s="208" t="s">
        <v>737</v>
      </c>
      <c r="D53" s="208" t="s">
        <v>647</v>
      </c>
      <c r="E53" s="208" t="s">
        <v>648</v>
      </c>
      <c r="F53" s="208">
        <v>436</v>
      </c>
      <c r="G53" s="209">
        <v>1</v>
      </c>
    </row>
    <row r="54" spans="2:7" s="180" customFormat="1" x14ac:dyDescent="0.25">
      <c r="B54" s="207" t="s">
        <v>738</v>
      </c>
      <c r="C54" s="208" t="s">
        <v>739</v>
      </c>
      <c r="D54" s="208" t="s">
        <v>647</v>
      </c>
      <c r="E54" s="208" t="s">
        <v>648</v>
      </c>
      <c r="F54" s="208">
        <v>449</v>
      </c>
      <c r="G54" s="209">
        <v>1</v>
      </c>
    </row>
    <row r="55" spans="2:7" s="180" customFormat="1" x14ac:dyDescent="0.25">
      <c r="B55" s="207" t="s">
        <v>740</v>
      </c>
      <c r="C55" s="208" t="s">
        <v>741</v>
      </c>
      <c r="D55" s="208" t="s">
        <v>651</v>
      </c>
      <c r="E55" s="208" t="s">
        <v>652</v>
      </c>
      <c r="F55" s="208">
        <v>513</v>
      </c>
      <c r="G55" s="209">
        <v>1</v>
      </c>
    </row>
    <row r="56" spans="2:7" s="180" customFormat="1" x14ac:dyDescent="0.25">
      <c r="B56" s="207" t="s">
        <v>742</v>
      </c>
      <c r="C56" s="208" t="s">
        <v>743</v>
      </c>
      <c r="D56" s="208" t="s">
        <v>647</v>
      </c>
      <c r="E56" s="208" t="s">
        <v>648</v>
      </c>
      <c r="F56" s="208">
        <v>518</v>
      </c>
      <c r="G56" s="209">
        <v>1</v>
      </c>
    </row>
    <row r="57" spans="2:7" s="180" customFormat="1" x14ac:dyDescent="0.25">
      <c r="B57" s="207" t="s">
        <v>744</v>
      </c>
      <c r="C57" s="208" t="s">
        <v>745</v>
      </c>
      <c r="D57" s="208" t="s">
        <v>651</v>
      </c>
      <c r="E57" s="208" t="s">
        <v>652</v>
      </c>
      <c r="F57" s="208">
        <v>519</v>
      </c>
      <c r="G57" s="209">
        <v>1</v>
      </c>
    </row>
    <row r="58" spans="2:7" s="180" customFormat="1" x14ac:dyDescent="0.25">
      <c r="B58" s="207" t="s">
        <v>746</v>
      </c>
      <c r="C58" s="208" t="s">
        <v>747</v>
      </c>
      <c r="D58" s="208" t="s">
        <v>647</v>
      </c>
      <c r="E58" s="208" t="s">
        <v>648</v>
      </c>
      <c r="F58" s="208">
        <v>520</v>
      </c>
      <c r="G58" s="209">
        <v>1</v>
      </c>
    </row>
    <row r="59" spans="2:7" s="180" customFormat="1" x14ac:dyDescent="0.25">
      <c r="B59" s="207" t="s">
        <v>748</v>
      </c>
      <c r="C59" s="208" t="s">
        <v>749</v>
      </c>
      <c r="D59" s="208" t="s">
        <v>651</v>
      </c>
      <c r="E59" s="208" t="s">
        <v>652</v>
      </c>
      <c r="F59" s="208">
        <v>567</v>
      </c>
      <c r="G59" s="209">
        <v>1</v>
      </c>
    </row>
    <row r="60" spans="2:7" s="180" customFormat="1" x14ac:dyDescent="0.25">
      <c r="B60" s="207" t="s">
        <v>750</v>
      </c>
      <c r="C60" s="208" t="s">
        <v>751</v>
      </c>
      <c r="D60" s="208" t="s">
        <v>681</v>
      </c>
      <c r="E60" s="208" t="s">
        <v>682</v>
      </c>
      <c r="F60" s="208">
        <v>574</v>
      </c>
      <c r="G60" s="209">
        <v>1</v>
      </c>
    </row>
    <row r="61" spans="2:7" s="180" customFormat="1" x14ac:dyDescent="0.25">
      <c r="B61" s="207" t="s">
        <v>752</v>
      </c>
      <c r="C61" s="208" t="s">
        <v>753</v>
      </c>
      <c r="D61" s="208" t="s">
        <v>651</v>
      </c>
      <c r="E61" s="208" t="s">
        <v>652</v>
      </c>
      <c r="F61" s="208">
        <v>575</v>
      </c>
      <c r="G61" s="209">
        <v>1</v>
      </c>
    </row>
    <row r="62" spans="2:7" s="180" customFormat="1" x14ac:dyDescent="0.25">
      <c r="B62" s="207" t="s">
        <v>754</v>
      </c>
      <c r="C62" s="208" t="s">
        <v>755</v>
      </c>
      <c r="D62" s="208" t="s">
        <v>647</v>
      </c>
      <c r="E62" s="208" t="s">
        <v>648</v>
      </c>
      <c r="F62" s="208">
        <v>578</v>
      </c>
      <c r="G62" s="209">
        <v>1</v>
      </c>
    </row>
    <row r="63" spans="2:7" s="180" customFormat="1" x14ac:dyDescent="0.25">
      <c r="B63" s="207" t="s">
        <v>756</v>
      </c>
      <c r="C63" s="208" t="s">
        <v>757</v>
      </c>
      <c r="D63" s="208" t="s">
        <v>681</v>
      </c>
      <c r="E63" s="208" t="s">
        <v>682</v>
      </c>
      <c r="F63" s="208">
        <v>585</v>
      </c>
      <c r="G63" s="209">
        <v>1</v>
      </c>
    </row>
    <row r="64" spans="2:7" s="180" customFormat="1" x14ac:dyDescent="0.25">
      <c r="B64" s="207" t="s">
        <v>758</v>
      </c>
      <c r="C64" s="208" t="s">
        <v>759</v>
      </c>
      <c r="D64" s="208" t="s">
        <v>647</v>
      </c>
      <c r="E64" s="208" t="s">
        <v>648</v>
      </c>
      <c r="F64" s="208">
        <v>623</v>
      </c>
      <c r="G64" s="209">
        <v>1</v>
      </c>
    </row>
    <row r="65" spans="2:11" s="180" customFormat="1" x14ac:dyDescent="0.25">
      <c r="B65" s="207" t="s">
        <v>760</v>
      </c>
      <c r="C65" s="208" t="s">
        <v>761</v>
      </c>
      <c r="D65" s="208" t="s">
        <v>651</v>
      </c>
      <c r="E65" s="208" t="s">
        <v>652</v>
      </c>
      <c r="F65" s="208">
        <v>627</v>
      </c>
      <c r="G65" s="209">
        <v>1</v>
      </c>
    </row>
    <row r="66" spans="2:11" s="180" customFormat="1" x14ac:dyDescent="0.25">
      <c r="B66" s="207" t="s">
        <v>762</v>
      </c>
      <c r="C66" s="208" t="s">
        <v>763</v>
      </c>
      <c r="D66" s="208" t="s">
        <v>647</v>
      </c>
      <c r="E66" s="208" t="s">
        <v>648</v>
      </c>
      <c r="F66" s="208">
        <v>631</v>
      </c>
      <c r="G66" s="209">
        <v>1</v>
      </c>
    </row>
    <row r="67" spans="2:11" s="180" customFormat="1" x14ac:dyDescent="0.25">
      <c r="B67" s="207" t="s">
        <v>764</v>
      </c>
      <c r="C67" s="208" t="s">
        <v>765</v>
      </c>
      <c r="D67" s="208" t="s">
        <v>647</v>
      </c>
      <c r="E67" s="208" t="s">
        <v>648</v>
      </c>
      <c r="F67" s="208">
        <v>641</v>
      </c>
      <c r="G67" s="209">
        <v>1</v>
      </c>
      <c r="I67" s="752" t="s">
        <v>638</v>
      </c>
      <c r="J67" s="753"/>
      <c r="K67" s="753"/>
    </row>
    <row r="68" spans="2:11" s="180" customFormat="1" x14ac:dyDescent="0.25">
      <c r="B68" s="207" t="s">
        <v>766</v>
      </c>
      <c r="C68" s="208" t="s">
        <v>767</v>
      </c>
      <c r="D68" s="208" t="s">
        <v>651</v>
      </c>
      <c r="E68" s="208" t="s">
        <v>652</v>
      </c>
      <c r="F68" s="208">
        <v>650</v>
      </c>
      <c r="G68" s="209">
        <v>1</v>
      </c>
    </row>
    <row r="69" spans="2:11" s="180" customFormat="1" x14ac:dyDescent="0.25">
      <c r="B69" s="207" t="s">
        <v>768</v>
      </c>
      <c r="C69" s="208" t="s">
        <v>769</v>
      </c>
      <c r="D69" s="208" t="s">
        <v>647</v>
      </c>
      <c r="E69" s="208" t="s">
        <v>648</v>
      </c>
      <c r="F69" s="208">
        <v>668</v>
      </c>
      <c r="G69" s="209">
        <v>1</v>
      </c>
    </row>
    <row r="70" spans="2:11" s="180" customFormat="1" x14ac:dyDescent="0.25">
      <c r="B70" s="207" t="s">
        <v>770</v>
      </c>
      <c r="C70" s="208" t="s">
        <v>771</v>
      </c>
      <c r="D70" s="208" t="s">
        <v>681</v>
      </c>
      <c r="E70" s="208" t="s">
        <v>682</v>
      </c>
      <c r="F70" s="208">
        <v>702</v>
      </c>
      <c r="G70" s="209">
        <v>1</v>
      </c>
    </row>
    <row r="71" spans="2:11" s="180" customFormat="1" x14ac:dyDescent="0.25">
      <c r="B71" s="207" t="s">
        <v>772</v>
      </c>
      <c r="C71" s="208" t="s">
        <v>773</v>
      </c>
      <c r="D71" s="208" t="s">
        <v>647</v>
      </c>
      <c r="E71" s="208" t="s">
        <v>648</v>
      </c>
      <c r="F71" s="208">
        <v>732</v>
      </c>
      <c r="G71" s="209">
        <v>1</v>
      </c>
    </row>
    <row r="72" spans="2:11" s="180" customFormat="1" x14ac:dyDescent="0.25">
      <c r="B72" s="207" t="s">
        <v>774</v>
      </c>
      <c r="C72" s="208" t="s">
        <v>775</v>
      </c>
      <c r="D72" s="208" t="s">
        <v>647</v>
      </c>
      <c r="E72" s="208" t="s">
        <v>648</v>
      </c>
      <c r="F72" s="208">
        <v>739</v>
      </c>
      <c r="G72" s="209">
        <v>1</v>
      </c>
    </row>
    <row r="73" spans="2:11" s="180" customFormat="1" x14ac:dyDescent="0.25">
      <c r="B73" s="207" t="s">
        <v>776</v>
      </c>
      <c r="C73" s="208" t="s">
        <v>777</v>
      </c>
      <c r="D73" s="208" t="s">
        <v>647</v>
      </c>
      <c r="E73" s="208" t="s">
        <v>648</v>
      </c>
      <c r="F73" s="208">
        <v>756</v>
      </c>
      <c r="G73" s="209">
        <v>1</v>
      </c>
    </row>
    <row r="74" spans="2:11" s="180" customFormat="1" x14ac:dyDescent="0.25">
      <c r="B74" s="207" t="s">
        <v>778</v>
      </c>
      <c r="C74" s="208" t="s">
        <v>779</v>
      </c>
      <c r="D74" s="208" t="s">
        <v>647</v>
      </c>
      <c r="E74" s="208" t="s">
        <v>648</v>
      </c>
      <c r="F74" s="208">
        <v>770</v>
      </c>
      <c r="G74" s="209">
        <v>1</v>
      </c>
    </row>
    <row r="75" spans="2:11" s="180" customFormat="1" x14ac:dyDescent="0.25">
      <c r="B75" s="207" t="s">
        <v>780</v>
      </c>
      <c r="C75" s="208" t="s">
        <v>781</v>
      </c>
      <c r="D75" s="208" t="s">
        <v>647</v>
      </c>
      <c r="E75" s="208" t="s">
        <v>648</v>
      </c>
      <c r="F75" s="208">
        <v>834</v>
      </c>
      <c r="G75" s="209">
        <v>1</v>
      </c>
    </row>
    <row r="76" spans="2:11" s="180" customFormat="1" x14ac:dyDescent="0.25">
      <c r="B76" s="207" t="s">
        <v>782</v>
      </c>
      <c r="C76" s="208" t="s">
        <v>783</v>
      </c>
      <c r="D76" s="208" t="s">
        <v>647</v>
      </c>
      <c r="E76" s="208" t="s">
        <v>648</v>
      </c>
      <c r="F76" s="208">
        <v>838</v>
      </c>
      <c r="G76" s="209">
        <v>1</v>
      </c>
    </row>
    <row r="77" spans="2:11" s="180" customFormat="1" x14ac:dyDescent="0.25">
      <c r="B77" s="207" t="s">
        <v>784</v>
      </c>
      <c r="C77" s="208" t="s">
        <v>785</v>
      </c>
      <c r="D77" s="208" t="s">
        <v>647</v>
      </c>
      <c r="E77" s="208" t="s">
        <v>648</v>
      </c>
      <c r="F77" s="208">
        <v>898</v>
      </c>
      <c r="G77" s="209">
        <v>1</v>
      </c>
    </row>
    <row r="78" spans="2:11" s="180" customFormat="1" x14ac:dyDescent="0.25">
      <c r="B78" s="207" t="s">
        <v>786</v>
      </c>
      <c r="C78" s="208" t="s">
        <v>787</v>
      </c>
      <c r="D78" s="208" t="s">
        <v>647</v>
      </c>
      <c r="E78" s="208" t="s">
        <v>648</v>
      </c>
      <c r="F78" s="208">
        <v>900</v>
      </c>
      <c r="G78" s="209">
        <v>1</v>
      </c>
    </row>
    <row r="79" spans="2:11" s="180" customFormat="1" x14ac:dyDescent="0.25">
      <c r="B79" s="207" t="s">
        <v>788</v>
      </c>
      <c r="C79" s="208" t="s">
        <v>789</v>
      </c>
      <c r="D79" s="208" t="s">
        <v>647</v>
      </c>
      <c r="E79" s="208" t="s">
        <v>648</v>
      </c>
      <c r="F79" s="208">
        <v>905</v>
      </c>
      <c r="G79" s="209">
        <v>1</v>
      </c>
    </row>
    <row r="80" spans="2:11" s="180" customFormat="1" x14ac:dyDescent="0.25">
      <c r="B80" s="207" t="s">
        <v>790</v>
      </c>
      <c r="C80" s="208" t="s">
        <v>791</v>
      </c>
      <c r="D80" s="208" t="s">
        <v>663</v>
      </c>
      <c r="E80" s="208" t="s">
        <v>664</v>
      </c>
      <c r="F80" s="208">
        <v>915</v>
      </c>
      <c r="G80" s="209">
        <v>1</v>
      </c>
    </row>
    <row r="81" spans="2:7" s="180" customFormat="1" x14ac:dyDescent="0.25">
      <c r="B81" s="207" t="s">
        <v>792</v>
      </c>
      <c r="C81" s="208" t="s">
        <v>793</v>
      </c>
      <c r="D81" s="208" t="s">
        <v>647</v>
      </c>
      <c r="E81" s="208" t="s">
        <v>648</v>
      </c>
      <c r="F81" s="208">
        <v>938</v>
      </c>
      <c r="G81" s="209">
        <v>1</v>
      </c>
    </row>
    <row r="82" spans="2:7" s="180" customFormat="1" x14ac:dyDescent="0.25">
      <c r="B82" s="207" t="s">
        <v>794</v>
      </c>
      <c r="C82" s="208" t="s">
        <v>795</v>
      </c>
      <c r="D82" s="208" t="s">
        <v>647</v>
      </c>
      <c r="E82" s="208" t="s">
        <v>648</v>
      </c>
      <c r="F82" s="208">
        <v>995</v>
      </c>
      <c r="G82" s="209">
        <v>1</v>
      </c>
    </row>
    <row r="83" spans="2:7" s="180" customFormat="1" x14ac:dyDescent="0.25">
      <c r="B83" s="207" t="s">
        <v>796</v>
      </c>
      <c r="C83" s="208" t="s">
        <v>797</v>
      </c>
      <c r="D83" s="208" t="s">
        <v>647</v>
      </c>
      <c r="E83" s="208" t="s">
        <v>648</v>
      </c>
      <c r="F83" s="208">
        <v>998</v>
      </c>
      <c r="G83" s="209">
        <v>1</v>
      </c>
    </row>
    <row r="84" spans="2:7" s="180" customFormat="1" x14ac:dyDescent="0.25">
      <c r="B84" s="207" t="s">
        <v>798</v>
      </c>
      <c r="C84" s="208" t="s">
        <v>799</v>
      </c>
      <c r="D84" s="208" t="s">
        <v>651</v>
      </c>
      <c r="E84" s="208" t="s">
        <v>652</v>
      </c>
      <c r="F84" s="208">
        <v>1046</v>
      </c>
      <c r="G84" s="209">
        <v>1</v>
      </c>
    </row>
    <row r="85" spans="2:7" s="180" customFormat="1" x14ac:dyDescent="0.25">
      <c r="B85" s="207" t="s">
        <v>800</v>
      </c>
      <c r="C85" s="208" t="s">
        <v>801</v>
      </c>
      <c r="D85" s="208" t="s">
        <v>647</v>
      </c>
      <c r="E85" s="208" t="s">
        <v>648</v>
      </c>
      <c r="F85" s="208">
        <v>1047</v>
      </c>
      <c r="G85" s="209">
        <v>1</v>
      </c>
    </row>
    <row r="86" spans="2:7" s="180" customFormat="1" x14ac:dyDescent="0.25">
      <c r="B86" s="207" t="s">
        <v>802</v>
      </c>
      <c r="C86" s="208" t="s">
        <v>803</v>
      </c>
      <c r="D86" s="208" t="s">
        <v>647</v>
      </c>
      <c r="E86" s="208" t="s">
        <v>648</v>
      </c>
      <c r="F86" s="208">
        <v>1085</v>
      </c>
      <c r="G86" s="209">
        <v>1</v>
      </c>
    </row>
    <row r="87" spans="2:7" s="180" customFormat="1" x14ac:dyDescent="0.25">
      <c r="B87" s="207" t="s">
        <v>804</v>
      </c>
      <c r="C87" s="208" t="s">
        <v>805</v>
      </c>
      <c r="D87" s="208" t="s">
        <v>651</v>
      </c>
      <c r="E87" s="208" t="s">
        <v>652</v>
      </c>
      <c r="F87" s="208">
        <v>1112</v>
      </c>
      <c r="G87" s="209">
        <v>1</v>
      </c>
    </row>
    <row r="88" spans="2:7" s="180" customFormat="1" x14ac:dyDescent="0.25">
      <c r="B88" s="207" t="s">
        <v>806</v>
      </c>
      <c r="C88" s="208" t="s">
        <v>807</v>
      </c>
      <c r="D88" s="208" t="s">
        <v>647</v>
      </c>
      <c r="E88" s="208" t="s">
        <v>648</v>
      </c>
      <c r="F88" s="208">
        <v>1117</v>
      </c>
      <c r="G88" s="209">
        <v>1</v>
      </c>
    </row>
    <row r="89" spans="2:7" s="180" customFormat="1" x14ac:dyDescent="0.25">
      <c r="B89" s="207" t="s">
        <v>808</v>
      </c>
      <c r="C89" s="208" t="s">
        <v>809</v>
      </c>
      <c r="D89" s="208" t="s">
        <v>647</v>
      </c>
      <c r="E89" s="208" t="s">
        <v>648</v>
      </c>
      <c r="F89" s="208">
        <v>1141</v>
      </c>
      <c r="G89" s="209">
        <v>1</v>
      </c>
    </row>
    <row r="90" spans="2:7" s="180" customFormat="1" x14ac:dyDescent="0.25">
      <c r="B90" s="207" t="s">
        <v>810</v>
      </c>
      <c r="C90" s="208" t="s">
        <v>811</v>
      </c>
      <c r="D90" s="208" t="s">
        <v>647</v>
      </c>
      <c r="E90" s="208" t="s">
        <v>648</v>
      </c>
      <c r="F90" s="208">
        <v>1149</v>
      </c>
      <c r="G90" s="209">
        <v>1</v>
      </c>
    </row>
    <row r="91" spans="2:7" s="180" customFormat="1" x14ac:dyDescent="0.25">
      <c r="B91" s="207" t="s">
        <v>812</v>
      </c>
      <c r="C91" s="208" t="s">
        <v>813</v>
      </c>
      <c r="D91" s="208" t="s">
        <v>647</v>
      </c>
      <c r="E91" s="208" t="s">
        <v>648</v>
      </c>
      <c r="F91" s="208">
        <v>1168</v>
      </c>
      <c r="G91" s="209">
        <v>1</v>
      </c>
    </row>
    <row r="92" spans="2:7" s="180" customFormat="1" x14ac:dyDescent="0.25">
      <c r="B92" s="207" t="s">
        <v>814</v>
      </c>
      <c r="C92" s="208" t="s">
        <v>815</v>
      </c>
      <c r="D92" s="208" t="s">
        <v>647</v>
      </c>
      <c r="E92" s="208" t="s">
        <v>648</v>
      </c>
      <c r="F92" s="208">
        <v>1179</v>
      </c>
      <c r="G92" s="209">
        <v>1</v>
      </c>
    </row>
    <row r="93" spans="2:7" s="180" customFormat="1" x14ac:dyDescent="0.25">
      <c r="B93" s="207" t="s">
        <v>816</v>
      </c>
      <c r="C93" s="208" t="s">
        <v>817</v>
      </c>
      <c r="D93" s="208" t="s">
        <v>647</v>
      </c>
      <c r="E93" s="208" t="s">
        <v>648</v>
      </c>
      <c r="F93" s="208">
        <v>1233</v>
      </c>
      <c r="G93" s="209">
        <v>1</v>
      </c>
    </row>
    <row r="94" spans="2:7" s="180" customFormat="1" x14ac:dyDescent="0.25">
      <c r="B94" s="207" t="s">
        <v>818</v>
      </c>
      <c r="C94" s="208" t="s">
        <v>819</v>
      </c>
      <c r="D94" s="208" t="s">
        <v>663</v>
      </c>
      <c r="E94" s="208" t="s">
        <v>664</v>
      </c>
      <c r="F94" s="208">
        <v>1256</v>
      </c>
      <c r="G94" s="209">
        <v>1</v>
      </c>
    </row>
    <row r="95" spans="2:7" s="180" customFormat="1" x14ac:dyDescent="0.25">
      <c r="B95" s="207" t="s">
        <v>820</v>
      </c>
      <c r="C95" s="208" t="s">
        <v>821</v>
      </c>
      <c r="D95" s="208" t="s">
        <v>663</v>
      </c>
      <c r="E95" s="208" t="s">
        <v>664</v>
      </c>
      <c r="F95" s="208">
        <v>1361</v>
      </c>
      <c r="G95" s="209">
        <v>1</v>
      </c>
    </row>
    <row r="96" spans="2:7" s="180" customFormat="1" x14ac:dyDescent="0.25">
      <c r="B96" s="207" t="s">
        <v>822</v>
      </c>
      <c r="C96" s="208" t="s">
        <v>823</v>
      </c>
      <c r="D96" s="208" t="s">
        <v>647</v>
      </c>
      <c r="E96" s="208" t="s">
        <v>648</v>
      </c>
      <c r="F96" s="208">
        <v>1378</v>
      </c>
      <c r="G96" s="209">
        <v>1</v>
      </c>
    </row>
    <row r="97" spans="2:7" s="180" customFormat="1" x14ac:dyDescent="0.25">
      <c r="B97" s="207" t="s">
        <v>824</v>
      </c>
      <c r="C97" s="208" t="s">
        <v>825</v>
      </c>
      <c r="D97" s="208" t="s">
        <v>685</v>
      </c>
      <c r="E97" s="208" t="s">
        <v>578</v>
      </c>
      <c r="F97" s="208">
        <v>1452</v>
      </c>
      <c r="G97" s="209">
        <v>1</v>
      </c>
    </row>
    <row r="98" spans="2:7" s="180" customFormat="1" x14ac:dyDescent="0.25">
      <c r="B98" s="207" t="s">
        <v>826</v>
      </c>
      <c r="C98" s="208" t="s">
        <v>827</v>
      </c>
      <c r="D98" s="208" t="s">
        <v>651</v>
      </c>
      <c r="E98" s="208" t="s">
        <v>652</v>
      </c>
      <c r="F98" s="208">
        <v>1453</v>
      </c>
      <c r="G98" s="209">
        <v>1</v>
      </c>
    </row>
    <row r="99" spans="2:7" s="180" customFormat="1" x14ac:dyDescent="0.25">
      <c r="B99" s="207" t="s">
        <v>828</v>
      </c>
      <c r="C99" s="208" t="s">
        <v>829</v>
      </c>
      <c r="D99" s="208" t="s">
        <v>647</v>
      </c>
      <c r="E99" s="208" t="s">
        <v>648</v>
      </c>
      <c r="F99" s="208">
        <v>1458</v>
      </c>
      <c r="G99" s="209">
        <v>1</v>
      </c>
    </row>
    <row r="100" spans="2:7" s="180" customFormat="1" x14ac:dyDescent="0.25">
      <c r="B100" s="207" t="s">
        <v>830</v>
      </c>
      <c r="C100" s="208" t="s">
        <v>831</v>
      </c>
      <c r="D100" s="208" t="s">
        <v>647</v>
      </c>
      <c r="E100" s="208" t="s">
        <v>648</v>
      </c>
      <c r="F100" s="208">
        <v>1473</v>
      </c>
      <c r="G100" s="209">
        <v>1</v>
      </c>
    </row>
    <row r="101" spans="2:7" s="180" customFormat="1" x14ac:dyDescent="0.25">
      <c r="B101" s="207" t="s">
        <v>832</v>
      </c>
      <c r="C101" s="208" t="s">
        <v>833</v>
      </c>
      <c r="D101" s="208" t="s">
        <v>647</v>
      </c>
      <c r="E101" s="208" t="s">
        <v>648</v>
      </c>
      <c r="F101" s="208">
        <v>1491</v>
      </c>
      <c r="G101" s="209">
        <v>1</v>
      </c>
    </row>
    <row r="102" spans="2:7" s="180" customFormat="1" x14ac:dyDescent="0.25">
      <c r="B102" s="207" t="s">
        <v>834</v>
      </c>
      <c r="C102" s="208" t="s">
        <v>835</v>
      </c>
      <c r="D102" s="208" t="s">
        <v>651</v>
      </c>
      <c r="E102" s="208" t="s">
        <v>652</v>
      </c>
      <c r="F102" s="208">
        <v>1578</v>
      </c>
      <c r="G102" s="209">
        <v>1</v>
      </c>
    </row>
    <row r="103" spans="2:7" s="180" customFormat="1" x14ac:dyDescent="0.25">
      <c r="B103" s="207" t="s">
        <v>836</v>
      </c>
      <c r="C103" s="208" t="s">
        <v>837</v>
      </c>
      <c r="D103" s="208" t="s">
        <v>647</v>
      </c>
      <c r="E103" s="208" t="s">
        <v>648</v>
      </c>
      <c r="F103" s="208">
        <v>1673</v>
      </c>
      <c r="G103" s="209">
        <v>1</v>
      </c>
    </row>
    <row r="104" spans="2:7" s="180" customFormat="1" x14ac:dyDescent="0.25">
      <c r="B104" s="207" t="s">
        <v>838</v>
      </c>
      <c r="C104" s="208" t="s">
        <v>839</v>
      </c>
      <c r="D104" s="208" t="s">
        <v>647</v>
      </c>
      <c r="E104" s="208" t="s">
        <v>648</v>
      </c>
      <c r="F104" s="208">
        <v>1679</v>
      </c>
      <c r="G104" s="209">
        <v>1</v>
      </c>
    </row>
    <row r="105" spans="2:7" s="180" customFormat="1" x14ac:dyDescent="0.25">
      <c r="B105" s="207" t="s">
        <v>840</v>
      </c>
      <c r="C105" s="208" t="s">
        <v>841</v>
      </c>
      <c r="D105" s="208" t="s">
        <v>647</v>
      </c>
      <c r="E105" s="208" t="s">
        <v>648</v>
      </c>
      <c r="F105" s="208">
        <v>1750</v>
      </c>
      <c r="G105" s="209">
        <v>1</v>
      </c>
    </row>
    <row r="106" spans="2:7" s="180" customFormat="1" x14ac:dyDescent="0.25">
      <c r="B106" s="207" t="s">
        <v>842</v>
      </c>
      <c r="C106" s="208" t="s">
        <v>843</v>
      </c>
      <c r="D106" s="208" t="s">
        <v>647</v>
      </c>
      <c r="E106" s="208" t="s">
        <v>648</v>
      </c>
      <c r="F106" s="208">
        <v>1778</v>
      </c>
      <c r="G106" s="209">
        <v>1</v>
      </c>
    </row>
    <row r="107" spans="2:7" s="180" customFormat="1" x14ac:dyDescent="0.25">
      <c r="B107" s="207" t="s">
        <v>844</v>
      </c>
      <c r="C107" s="208" t="s">
        <v>845</v>
      </c>
      <c r="D107" s="208" t="s">
        <v>647</v>
      </c>
      <c r="E107" s="208" t="s">
        <v>648</v>
      </c>
      <c r="F107" s="208">
        <v>1864</v>
      </c>
      <c r="G107" s="209">
        <v>1</v>
      </c>
    </row>
    <row r="108" spans="2:7" s="180" customFormat="1" x14ac:dyDescent="0.25">
      <c r="B108" s="207" t="s">
        <v>846</v>
      </c>
      <c r="C108" s="208" t="s">
        <v>847</v>
      </c>
      <c r="D108" s="208" t="s">
        <v>663</v>
      </c>
      <c r="E108" s="208" t="s">
        <v>664</v>
      </c>
      <c r="F108" s="208">
        <v>1877</v>
      </c>
      <c r="G108" s="209">
        <v>1</v>
      </c>
    </row>
    <row r="109" spans="2:7" s="180" customFormat="1" x14ac:dyDescent="0.25">
      <c r="B109" s="207" t="s">
        <v>848</v>
      </c>
      <c r="C109" s="208" t="s">
        <v>849</v>
      </c>
      <c r="D109" s="208" t="s">
        <v>685</v>
      </c>
      <c r="E109" s="208" t="s">
        <v>578</v>
      </c>
      <c r="F109" s="208">
        <v>1893</v>
      </c>
      <c r="G109" s="209">
        <v>1</v>
      </c>
    </row>
    <row r="110" spans="2:7" s="180" customFormat="1" x14ac:dyDescent="0.25">
      <c r="B110" s="207" t="s">
        <v>850</v>
      </c>
      <c r="C110" s="208" t="s">
        <v>851</v>
      </c>
      <c r="D110" s="208" t="s">
        <v>647</v>
      </c>
      <c r="E110" s="208" t="s">
        <v>648</v>
      </c>
      <c r="F110" s="208">
        <v>1918</v>
      </c>
      <c r="G110" s="209">
        <v>1</v>
      </c>
    </row>
    <row r="111" spans="2:7" s="180" customFormat="1" x14ac:dyDescent="0.25">
      <c r="B111" s="207" t="s">
        <v>852</v>
      </c>
      <c r="C111" s="208" t="s">
        <v>853</v>
      </c>
      <c r="D111" s="208" t="s">
        <v>651</v>
      </c>
      <c r="E111" s="208" t="s">
        <v>652</v>
      </c>
      <c r="F111" s="208">
        <v>2015</v>
      </c>
      <c r="G111" s="209">
        <v>1</v>
      </c>
    </row>
    <row r="112" spans="2:7" s="180" customFormat="1" x14ac:dyDescent="0.25">
      <c r="B112" s="207" t="s">
        <v>854</v>
      </c>
      <c r="C112" s="208" t="s">
        <v>855</v>
      </c>
      <c r="D112" s="208" t="s">
        <v>663</v>
      </c>
      <c r="E112" s="208" t="s">
        <v>664</v>
      </c>
      <c r="F112" s="208">
        <v>2030</v>
      </c>
      <c r="G112" s="209">
        <v>1</v>
      </c>
    </row>
    <row r="113" spans="2:7" s="180" customFormat="1" x14ac:dyDescent="0.25">
      <c r="B113" s="207" t="s">
        <v>856</v>
      </c>
      <c r="C113" s="208" t="s">
        <v>857</v>
      </c>
      <c r="D113" s="208" t="s">
        <v>647</v>
      </c>
      <c r="E113" s="208" t="s">
        <v>648</v>
      </c>
      <c r="F113" s="208">
        <v>2058</v>
      </c>
      <c r="G113" s="209">
        <v>1</v>
      </c>
    </row>
    <row r="114" spans="2:7" s="180" customFormat="1" x14ac:dyDescent="0.25">
      <c r="B114" s="207" t="s">
        <v>858</v>
      </c>
      <c r="C114" s="208" t="s">
        <v>859</v>
      </c>
      <c r="D114" s="208" t="s">
        <v>860</v>
      </c>
      <c r="E114" s="208" t="s">
        <v>573</v>
      </c>
      <c r="F114" s="208">
        <v>2060</v>
      </c>
      <c r="G114" s="209">
        <v>1</v>
      </c>
    </row>
    <row r="115" spans="2:7" s="180" customFormat="1" x14ac:dyDescent="0.25">
      <c r="B115" s="207" t="s">
        <v>861</v>
      </c>
      <c r="C115" s="208" t="s">
        <v>862</v>
      </c>
      <c r="D115" s="208" t="s">
        <v>647</v>
      </c>
      <c r="E115" s="208" t="s">
        <v>648</v>
      </c>
      <c r="F115" s="208">
        <v>2089</v>
      </c>
      <c r="G115" s="209">
        <v>1</v>
      </c>
    </row>
    <row r="116" spans="2:7" s="180" customFormat="1" x14ac:dyDescent="0.25">
      <c r="B116" s="207" t="s">
        <v>863</v>
      </c>
      <c r="C116" s="208" t="s">
        <v>864</v>
      </c>
      <c r="D116" s="208" t="s">
        <v>647</v>
      </c>
      <c r="E116" s="208" t="s">
        <v>648</v>
      </c>
      <c r="F116" s="208">
        <v>2122</v>
      </c>
      <c r="G116" s="209">
        <v>1</v>
      </c>
    </row>
    <row r="117" spans="2:7" s="180" customFormat="1" x14ac:dyDescent="0.25">
      <c r="B117" s="207" t="s">
        <v>865</v>
      </c>
      <c r="C117" s="208" t="s">
        <v>866</v>
      </c>
      <c r="D117" s="208" t="s">
        <v>663</v>
      </c>
      <c r="E117" s="208" t="s">
        <v>664</v>
      </c>
      <c r="F117" s="208">
        <v>2126</v>
      </c>
      <c r="G117" s="209">
        <v>1</v>
      </c>
    </row>
    <row r="118" spans="2:7" s="180" customFormat="1" x14ac:dyDescent="0.25">
      <c r="B118" s="207" t="s">
        <v>867</v>
      </c>
      <c r="C118" s="208" t="s">
        <v>868</v>
      </c>
      <c r="D118" s="208" t="s">
        <v>651</v>
      </c>
      <c r="E118" s="208" t="s">
        <v>652</v>
      </c>
      <c r="F118" s="208">
        <v>2141</v>
      </c>
      <c r="G118" s="209">
        <v>1</v>
      </c>
    </row>
    <row r="119" spans="2:7" s="180" customFormat="1" x14ac:dyDescent="0.25">
      <c r="B119" s="207" t="s">
        <v>869</v>
      </c>
      <c r="C119" s="208" t="s">
        <v>870</v>
      </c>
      <c r="D119" s="208" t="s">
        <v>647</v>
      </c>
      <c r="E119" s="208" t="s">
        <v>648</v>
      </c>
      <c r="F119" s="208">
        <v>2188</v>
      </c>
      <c r="G119" s="209">
        <v>1</v>
      </c>
    </row>
    <row r="120" spans="2:7" s="180" customFormat="1" x14ac:dyDescent="0.25">
      <c r="B120" s="207" t="s">
        <v>871</v>
      </c>
      <c r="C120" s="208" t="s">
        <v>872</v>
      </c>
      <c r="D120" s="208" t="s">
        <v>685</v>
      </c>
      <c r="E120" s="208" t="s">
        <v>578</v>
      </c>
      <c r="F120" s="208">
        <v>2189</v>
      </c>
      <c r="G120" s="209">
        <v>1</v>
      </c>
    </row>
    <row r="121" spans="2:7" s="180" customFormat="1" x14ac:dyDescent="0.25">
      <c r="B121" s="207" t="s">
        <v>873</v>
      </c>
      <c r="C121" s="208" t="s">
        <v>874</v>
      </c>
      <c r="D121" s="208" t="s">
        <v>663</v>
      </c>
      <c r="E121" s="208" t="s">
        <v>664</v>
      </c>
      <c r="F121" s="208">
        <v>2206</v>
      </c>
      <c r="G121" s="209">
        <v>1</v>
      </c>
    </row>
    <row r="122" spans="2:7" s="180" customFormat="1" x14ac:dyDescent="0.25">
      <c r="B122" s="207" t="s">
        <v>875</v>
      </c>
      <c r="C122" s="208" t="s">
        <v>876</v>
      </c>
      <c r="D122" s="208" t="s">
        <v>647</v>
      </c>
      <c r="E122" s="208" t="s">
        <v>648</v>
      </c>
      <c r="F122" s="208">
        <v>2252</v>
      </c>
      <c r="G122" s="209">
        <v>1</v>
      </c>
    </row>
    <row r="123" spans="2:7" s="180" customFormat="1" x14ac:dyDescent="0.25">
      <c r="B123" s="207" t="s">
        <v>877</v>
      </c>
      <c r="C123" s="208" t="s">
        <v>878</v>
      </c>
      <c r="D123" s="208" t="s">
        <v>681</v>
      </c>
      <c r="E123" s="208" t="s">
        <v>682</v>
      </c>
      <c r="F123" s="208">
        <v>2257</v>
      </c>
      <c r="G123" s="209">
        <v>1</v>
      </c>
    </row>
    <row r="124" spans="2:7" s="180" customFormat="1" x14ac:dyDescent="0.25">
      <c r="B124" s="207" t="s">
        <v>879</v>
      </c>
      <c r="C124" s="208" t="s">
        <v>880</v>
      </c>
      <c r="D124" s="208" t="s">
        <v>681</v>
      </c>
      <c r="E124" s="208" t="s">
        <v>682</v>
      </c>
      <c r="F124" s="208">
        <v>2258</v>
      </c>
      <c r="G124" s="209">
        <v>1</v>
      </c>
    </row>
    <row r="125" spans="2:7" s="180" customFormat="1" x14ac:dyDescent="0.25">
      <c r="B125" s="207" t="s">
        <v>881</v>
      </c>
      <c r="C125" s="208" t="s">
        <v>882</v>
      </c>
      <c r="D125" s="208" t="s">
        <v>651</v>
      </c>
      <c r="E125" s="208" t="s">
        <v>652</v>
      </c>
      <c r="F125" s="208">
        <v>2313</v>
      </c>
      <c r="G125" s="209">
        <v>1</v>
      </c>
    </row>
    <row r="126" spans="2:7" s="180" customFormat="1" x14ac:dyDescent="0.25">
      <c r="B126" s="207" t="s">
        <v>883</v>
      </c>
      <c r="C126" s="208" t="s">
        <v>884</v>
      </c>
      <c r="D126" s="208" t="s">
        <v>663</v>
      </c>
      <c r="E126" s="208" t="s">
        <v>664</v>
      </c>
      <c r="F126" s="208">
        <v>2349</v>
      </c>
      <c r="G126" s="209">
        <v>1</v>
      </c>
    </row>
    <row r="127" spans="2:7" s="180" customFormat="1" x14ac:dyDescent="0.25">
      <c r="B127" s="207" t="s">
        <v>885</v>
      </c>
      <c r="C127" s="208" t="s">
        <v>886</v>
      </c>
      <c r="D127" s="208" t="s">
        <v>647</v>
      </c>
      <c r="E127" s="208" t="s">
        <v>648</v>
      </c>
      <c r="F127" s="208">
        <v>2360</v>
      </c>
      <c r="G127" s="209">
        <v>1</v>
      </c>
    </row>
    <row r="128" spans="2:7" s="180" customFormat="1" x14ac:dyDescent="0.25">
      <c r="B128" s="207" t="s">
        <v>887</v>
      </c>
      <c r="C128" s="208" t="s">
        <v>888</v>
      </c>
      <c r="D128" s="208" t="s">
        <v>647</v>
      </c>
      <c r="E128" s="208" t="s">
        <v>648</v>
      </c>
      <c r="F128" s="208">
        <v>2364</v>
      </c>
      <c r="G128" s="209">
        <v>1</v>
      </c>
    </row>
    <row r="129" spans="2:7" s="180" customFormat="1" x14ac:dyDescent="0.25">
      <c r="B129" s="207" t="s">
        <v>889</v>
      </c>
      <c r="C129" s="208" t="s">
        <v>890</v>
      </c>
      <c r="D129" s="208" t="s">
        <v>651</v>
      </c>
      <c r="E129" s="208" t="s">
        <v>652</v>
      </c>
      <c r="F129" s="208">
        <v>2438</v>
      </c>
      <c r="G129" s="209">
        <v>1</v>
      </c>
    </row>
    <row r="130" spans="2:7" s="180" customFormat="1" x14ac:dyDescent="0.25">
      <c r="B130" s="207" t="s">
        <v>891</v>
      </c>
      <c r="C130" s="208" t="s">
        <v>892</v>
      </c>
      <c r="D130" s="208" t="s">
        <v>647</v>
      </c>
      <c r="E130" s="208" t="s">
        <v>648</v>
      </c>
      <c r="F130" s="208">
        <v>2521</v>
      </c>
      <c r="G130" s="209">
        <v>1</v>
      </c>
    </row>
    <row r="131" spans="2:7" s="180" customFormat="1" x14ac:dyDescent="0.25">
      <c r="B131" s="207" t="s">
        <v>893</v>
      </c>
      <c r="C131" s="208" t="s">
        <v>894</v>
      </c>
      <c r="D131" s="208" t="s">
        <v>647</v>
      </c>
      <c r="E131" s="208" t="s">
        <v>648</v>
      </c>
      <c r="F131" s="208">
        <v>2547</v>
      </c>
      <c r="G131" s="209">
        <v>1</v>
      </c>
    </row>
    <row r="132" spans="2:7" s="180" customFormat="1" x14ac:dyDescent="0.25">
      <c r="B132" s="207" t="s">
        <v>895</v>
      </c>
      <c r="C132" s="208" t="s">
        <v>896</v>
      </c>
      <c r="D132" s="208" t="s">
        <v>681</v>
      </c>
      <c r="E132" s="208" t="s">
        <v>682</v>
      </c>
      <c r="F132" s="208">
        <v>2566</v>
      </c>
      <c r="G132" s="209">
        <v>1</v>
      </c>
    </row>
    <row r="133" spans="2:7" s="180" customFormat="1" x14ac:dyDescent="0.25">
      <c r="B133" s="207" t="s">
        <v>897</v>
      </c>
      <c r="C133" s="208" t="s">
        <v>898</v>
      </c>
      <c r="D133" s="208" t="s">
        <v>681</v>
      </c>
      <c r="E133" s="208" t="s">
        <v>682</v>
      </c>
      <c r="F133" s="208">
        <v>2581</v>
      </c>
      <c r="G133" s="209">
        <v>1</v>
      </c>
    </row>
    <row r="134" spans="2:7" s="180" customFormat="1" x14ac:dyDescent="0.25">
      <c r="B134" s="207" t="s">
        <v>899</v>
      </c>
      <c r="C134" s="208" t="s">
        <v>900</v>
      </c>
      <c r="D134" s="208" t="s">
        <v>685</v>
      </c>
      <c r="E134" s="208" t="s">
        <v>578</v>
      </c>
      <c r="F134" s="208">
        <v>2606</v>
      </c>
      <c r="G134" s="209">
        <v>1</v>
      </c>
    </row>
    <row r="135" spans="2:7" s="180" customFormat="1" x14ac:dyDescent="0.25">
      <c r="B135" s="207" t="s">
        <v>901</v>
      </c>
      <c r="C135" s="208" t="s">
        <v>902</v>
      </c>
      <c r="D135" s="208" t="s">
        <v>651</v>
      </c>
      <c r="E135" s="208" t="s">
        <v>652</v>
      </c>
      <c r="F135" s="208">
        <v>2623</v>
      </c>
      <c r="G135" s="209">
        <v>1</v>
      </c>
    </row>
    <row r="136" spans="2:7" s="180" customFormat="1" x14ac:dyDescent="0.25">
      <c r="B136" s="207" t="s">
        <v>903</v>
      </c>
      <c r="C136" s="208" t="s">
        <v>904</v>
      </c>
      <c r="D136" s="208" t="s">
        <v>651</v>
      </c>
      <c r="E136" s="208" t="s">
        <v>652</v>
      </c>
      <c r="F136" s="208">
        <v>2630</v>
      </c>
      <c r="G136" s="209">
        <v>1</v>
      </c>
    </row>
    <row r="137" spans="2:7" s="180" customFormat="1" x14ac:dyDescent="0.25">
      <c r="B137" s="207" t="s">
        <v>905</v>
      </c>
      <c r="C137" s="208" t="s">
        <v>906</v>
      </c>
      <c r="D137" s="208" t="s">
        <v>907</v>
      </c>
      <c r="E137" s="208" t="s">
        <v>908</v>
      </c>
      <c r="F137" s="208">
        <v>2687</v>
      </c>
      <c r="G137" s="209">
        <v>1</v>
      </c>
    </row>
    <row r="138" spans="2:7" s="180" customFormat="1" x14ac:dyDescent="0.25">
      <c r="B138" s="207" t="s">
        <v>909</v>
      </c>
      <c r="C138" s="208" t="s">
        <v>910</v>
      </c>
      <c r="D138" s="208" t="s">
        <v>651</v>
      </c>
      <c r="E138" s="208" t="s">
        <v>652</v>
      </c>
      <c r="F138" s="208">
        <v>2689</v>
      </c>
      <c r="G138" s="209">
        <v>1</v>
      </c>
    </row>
    <row r="139" spans="2:7" s="180" customFormat="1" x14ac:dyDescent="0.25">
      <c r="B139" s="207" t="s">
        <v>911</v>
      </c>
      <c r="C139" s="208" t="s">
        <v>912</v>
      </c>
      <c r="D139" s="208" t="s">
        <v>647</v>
      </c>
      <c r="E139" s="208" t="s">
        <v>648</v>
      </c>
      <c r="F139" s="208">
        <v>2698</v>
      </c>
      <c r="G139" s="209">
        <v>1</v>
      </c>
    </row>
    <row r="140" spans="2:7" s="180" customFormat="1" x14ac:dyDescent="0.25">
      <c r="B140" s="207" t="s">
        <v>913</v>
      </c>
      <c r="C140" s="208" t="s">
        <v>914</v>
      </c>
      <c r="D140" s="208" t="s">
        <v>685</v>
      </c>
      <c r="E140" s="208" t="s">
        <v>578</v>
      </c>
      <c r="F140" s="208">
        <v>2703</v>
      </c>
      <c r="G140" s="209">
        <v>1</v>
      </c>
    </row>
    <row r="141" spans="2:7" s="180" customFormat="1" x14ac:dyDescent="0.25">
      <c r="B141" s="207" t="s">
        <v>915</v>
      </c>
      <c r="C141" s="208" t="s">
        <v>916</v>
      </c>
      <c r="D141" s="208" t="s">
        <v>647</v>
      </c>
      <c r="E141" s="208" t="s">
        <v>648</v>
      </c>
      <c r="F141" s="208">
        <v>2743</v>
      </c>
      <c r="G141" s="209">
        <v>1</v>
      </c>
    </row>
    <row r="142" spans="2:7" s="180" customFormat="1" x14ac:dyDescent="0.25">
      <c r="B142" s="207" t="s">
        <v>917</v>
      </c>
      <c r="C142" s="208" t="s">
        <v>918</v>
      </c>
      <c r="D142" s="208" t="s">
        <v>685</v>
      </c>
      <c r="E142" s="208" t="s">
        <v>578</v>
      </c>
      <c r="F142" s="208">
        <v>2817</v>
      </c>
      <c r="G142" s="209">
        <v>1</v>
      </c>
    </row>
    <row r="143" spans="2:7" s="180" customFormat="1" x14ac:dyDescent="0.25">
      <c r="B143" s="207" t="s">
        <v>919</v>
      </c>
      <c r="C143" s="208" t="s">
        <v>920</v>
      </c>
      <c r="D143" s="208" t="s">
        <v>663</v>
      </c>
      <c r="E143" s="208" t="s">
        <v>664</v>
      </c>
      <c r="F143" s="208">
        <v>2824</v>
      </c>
      <c r="G143" s="209">
        <v>1</v>
      </c>
    </row>
    <row r="144" spans="2:7" s="180" customFormat="1" x14ac:dyDescent="0.25">
      <c r="B144" s="207" t="s">
        <v>921</v>
      </c>
      <c r="C144" s="208" t="s">
        <v>922</v>
      </c>
      <c r="D144" s="208" t="s">
        <v>685</v>
      </c>
      <c r="E144" s="208" t="s">
        <v>578</v>
      </c>
      <c r="F144" s="208">
        <v>2851</v>
      </c>
      <c r="G144" s="209">
        <v>1</v>
      </c>
    </row>
    <row r="145" spans="2:7" s="180" customFormat="1" x14ac:dyDescent="0.25">
      <c r="B145" s="207" t="s">
        <v>923</v>
      </c>
      <c r="C145" s="208" t="s">
        <v>924</v>
      </c>
      <c r="D145" s="208" t="s">
        <v>651</v>
      </c>
      <c r="E145" s="208" t="s">
        <v>652</v>
      </c>
      <c r="F145" s="208">
        <v>2946</v>
      </c>
      <c r="G145" s="209">
        <v>1</v>
      </c>
    </row>
    <row r="146" spans="2:7" s="180" customFormat="1" x14ac:dyDescent="0.25">
      <c r="B146" s="207" t="s">
        <v>925</v>
      </c>
      <c r="C146" s="208" t="s">
        <v>926</v>
      </c>
      <c r="D146" s="208" t="s">
        <v>663</v>
      </c>
      <c r="E146" s="208" t="s">
        <v>664</v>
      </c>
      <c r="F146" s="208">
        <v>3007</v>
      </c>
      <c r="G146" s="209">
        <v>1</v>
      </c>
    </row>
    <row r="147" spans="2:7" s="180" customFormat="1" x14ac:dyDescent="0.25">
      <c r="B147" s="207" t="s">
        <v>927</v>
      </c>
      <c r="C147" s="208" t="s">
        <v>928</v>
      </c>
      <c r="D147" s="208" t="s">
        <v>685</v>
      </c>
      <c r="E147" s="208" t="s">
        <v>578</v>
      </c>
      <c r="F147" s="208">
        <v>3084</v>
      </c>
      <c r="G147" s="209">
        <v>1</v>
      </c>
    </row>
    <row r="148" spans="2:7" s="180" customFormat="1" x14ac:dyDescent="0.25">
      <c r="B148" s="207" t="s">
        <v>929</v>
      </c>
      <c r="C148" s="208" t="s">
        <v>930</v>
      </c>
      <c r="D148" s="208" t="s">
        <v>685</v>
      </c>
      <c r="E148" s="208" t="s">
        <v>578</v>
      </c>
      <c r="F148" s="208">
        <v>3090</v>
      </c>
      <c r="G148" s="209">
        <v>1</v>
      </c>
    </row>
    <row r="149" spans="2:7" s="180" customFormat="1" x14ac:dyDescent="0.25">
      <c r="B149" s="207" t="s">
        <v>931</v>
      </c>
      <c r="C149" s="208" t="s">
        <v>932</v>
      </c>
      <c r="D149" s="208" t="s">
        <v>647</v>
      </c>
      <c r="E149" s="208" t="s">
        <v>648</v>
      </c>
      <c r="F149" s="208">
        <v>3125</v>
      </c>
      <c r="G149" s="209">
        <v>1</v>
      </c>
    </row>
    <row r="150" spans="2:7" s="180" customFormat="1" x14ac:dyDescent="0.25">
      <c r="B150" s="207" t="s">
        <v>933</v>
      </c>
      <c r="C150" s="208" t="s">
        <v>934</v>
      </c>
      <c r="D150" s="208" t="s">
        <v>935</v>
      </c>
      <c r="E150" s="208" t="s">
        <v>936</v>
      </c>
      <c r="F150" s="208">
        <v>3155</v>
      </c>
      <c r="G150" s="209">
        <v>1</v>
      </c>
    </row>
    <row r="151" spans="2:7" s="180" customFormat="1" x14ac:dyDescent="0.25">
      <c r="B151" s="207" t="s">
        <v>937</v>
      </c>
      <c r="C151" s="208" t="s">
        <v>938</v>
      </c>
      <c r="D151" s="208" t="s">
        <v>663</v>
      </c>
      <c r="E151" s="208" t="s">
        <v>664</v>
      </c>
      <c r="F151" s="208">
        <v>3160</v>
      </c>
      <c r="G151" s="209">
        <v>1</v>
      </c>
    </row>
    <row r="152" spans="2:7" s="180" customFormat="1" x14ac:dyDescent="0.25">
      <c r="B152" s="207" t="s">
        <v>939</v>
      </c>
      <c r="C152" s="208" t="s">
        <v>940</v>
      </c>
      <c r="D152" s="208" t="s">
        <v>651</v>
      </c>
      <c r="E152" s="208" t="s">
        <v>652</v>
      </c>
      <c r="F152" s="208">
        <v>3167</v>
      </c>
      <c r="G152" s="209">
        <v>1</v>
      </c>
    </row>
    <row r="153" spans="2:7" s="180" customFormat="1" x14ac:dyDescent="0.25">
      <c r="B153" s="207" t="s">
        <v>941</v>
      </c>
      <c r="C153" s="208" t="s">
        <v>942</v>
      </c>
      <c r="D153" s="208" t="s">
        <v>647</v>
      </c>
      <c r="E153" s="208" t="s">
        <v>648</v>
      </c>
      <c r="F153" s="208">
        <v>3188</v>
      </c>
      <c r="G153" s="209">
        <v>1</v>
      </c>
    </row>
    <row r="154" spans="2:7" s="180" customFormat="1" x14ac:dyDescent="0.25">
      <c r="B154" s="207" t="s">
        <v>943</v>
      </c>
      <c r="C154" s="208" t="s">
        <v>944</v>
      </c>
      <c r="D154" s="208" t="s">
        <v>651</v>
      </c>
      <c r="E154" s="208" t="s">
        <v>652</v>
      </c>
      <c r="F154" s="208">
        <v>3241</v>
      </c>
      <c r="G154" s="209">
        <v>1</v>
      </c>
    </row>
    <row r="155" spans="2:7" s="180" customFormat="1" x14ac:dyDescent="0.25">
      <c r="B155" s="207" t="s">
        <v>945</v>
      </c>
      <c r="C155" s="208" t="s">
        <v>946</v>
      </c>
      <c r="D155" s="208" t="s">
        <v>651</v>
      </c>
      <c r="E155" s="208" t="s">
        <v>652</v>
      </c>
      <c r="F155" s="208">
        <v>3364</v>
      </c>
      <c r="G155" s="209">
        <v>2</v>
      </c>
    </row>
    <row r="156" spans="2:7" s="180" customFormat="1" x14ac:dyDescent="0.25">
      <c r="B156" s="207" t="s">
        <v>947</v>
      </c>
      <c r="C156" s="208" t="s">
        <v>948</v>
      </c>
      <c r="D156" s="208" t="s">
        <v>651</v>
      </c>
      <c r="E156" s="208" t="s">
        <v>652</v>
      </c>
      <c r="F156" s="208">
        <v>3387</v>
      </c>
      <c r="G156" s="209">
        <v>2</v>
      </c>
    </row>
    <row r="157" spans="2:7" s="180" customFormat="1" x14ac:dyDescent="0.25">
      <c r="B157" s="207" t="s">
        <v>949</v>
      </c>
      <c r="C157" s="208" t="s">
        <v>950</v>
      </c>
      <c r="D157" s="208" t="s">
        <v>681</v>
      </c>
      <c r="E157" s="208" t="s">
        <v>682</v>
      </c>
      <c r="F157" s="208">
        <v>3438</v>
      </c>
      <c r="G157" s="209">
        <v>2</v>
      </c>
    </row>
    <row r="158" spans="2:7" s="180" customFormat="1" x14ac:dyDescent="0.25">
      <c r="B158" s="207" t="s">
        <v>951</v>
      </c>
      <c r="C158" s="208" t="s">
        <v>952</v>
      </c>
      <c r="D158" s="208" t="s">
        <v>647</v>
      </c>
      <c r="E158" s="208" t="s">
        <v>648</v>
      </c>
      <c r="F158" s="208">
        <v>3511</v>
      </c>
      <c r="G158" s="209">
        <v>2</v>
      </c>
    </row>
    <row r="159" spans="2:7" s="180" customFormat="1" x14ac:dyDescent="0.25">
      <c r="B159" s="207" t="s">
        <v>953</v>
      </c>
      <c r="C159" s="208" t="s">
        <v>954</v>
      </c>
      <c r="D159" s="208" t="s">
        <v>647</v>
      </c>
      <c r="E159" s="208" t="s">
        <v>648</v>
      </c>
      <c r="F159" s="208">
        <v>3519</v>
      </c>
      <c r="G159" s="209">
        <v>2</v>
      </c>
    </row>
    <row r="160" spans="2:7" s="180" customFormat="1" x14ac:dyDescent="0.25">
      <c r="B160" s="207" t="s">
        <v>955</v>
      </c>
      <c r="C160" s="208" t="s">
        <v>956</v>
      </c>
      <c r="D160" s="208" t="s">
        <v>685</v>
      </c>
      <c r="E160" s="208" t="s">
        <v>578</v>
      </c>
      <c r="F160" s="208">
        <v>3585</v>
      </c>
      <c r="G160" s="209">
        <v>2</v>
      </c>
    </row>
    <row r="161" spans="2:7" s="180" customFormat="1" x14ac:dyDescent="0.25">
      <c r="B161" s="207" t="s">
        <v>957</v>
      </c>
      <c r="C161" s="208" t="s">
        <v>958</v>
      </c>
      <c r="D161" s="208" t="s">
        <v>647</v>
      </c>
      <c r="E161" s="208" t="s">
        <v>648</v>
      </c>
      <c r="F161" s="208">
        <v>3639</v>
      </c>
      <c r="G161" s="209">
        <v>2</v>
      </c>
    </row>
    <row r="162" spans="2:7" s="180" customFormat="1" x14ac:dyDescent="0.25">
      <c r="B162" s="207" t="s">
        <v>959</v>
      </c>
      <c r="C162" s="208" t="s">
        <v>960</v>
      </c>
      <c r="D162" s="208" t="s">
        <v>681</v>
      </c>
      <c r="E162" s="208" t="s">
        <v>682</v>
      </c>
      <c r="F162" s="208">
        <v>3692</v>
      </c>
      <c r="G162" s="209">
        <v>2</v>
      </c>
    </row>
    <row r="163" spans="2:7" s="180" customFormat="1" x14ac:dyDescent="0.25">
      <c r="B163" s="207" t="s">
        <v>961</v>
      </c>
      <c r="C163" s="208" t="s">
        <v>962</v>
      </c>
      <c r="D163" s="208" t="s">
        <v>651</v>
      </c>
      <c r="E163" s="208" t="s">
        <v>652</v>
      </c>
      <c r="F163" s="208">
        <v>3749</v>
      </c>
      <c r="G163" s="209">
        <v>2</v>
      </c>
    </row>
    <row r="164" spans="2:7" s="180" customFormat="1" x14ac:dyDescent="0.25">
      <c r="B164" s="207" t="s">
        <v>963</v>
      </c>
      <c r="C164" s="208" t="s">
        <v>964</v>
      </c>
      <c r="D164" s="208" t="s">
        <v>663</v>
      </c>
      <c r="E164" s="208" t="s">
        <v>664</v>
      </c>
      <c r="F164" s="208">
        <v>3865</v>
      </c>
      <c r="G164" s="209">
        <v>2</v>
      </c>
    </row>
    <row r="165" spans="2:7" s="180" customFormat="1" x14ac:dyDescent="0.25">
      <c r="B165" s="207" t="s">
        <v>965</v>
      </c>
      <c r="C165" s="208" t="s">
        <v>966</v>
      </c>
      <c r="D165" s="208" t="s">
        <v>651</v>
      </c>
      <c r="E165" s="208" t="s">
        <v>652</v>
      </c>
      <c r="F165" s="208">
        <v>3900</v>
      </c>
      <c r="G165" s="209">
        <v>2</v>
      </c>
    </row>
    <row r="166" spans="2:7" s="180" customFormat="1" x14ac:dyDescent="0.25">
      <c r="B166" s="207" t="s">
        <v>967</v>
      </c>
      <c r="C166" s="208" t="s">
        <v>968</v>
      </c>
      <c r="D166" s="208" t="s">
        <v>681</v>
      </c>
      <c r="E166" s="208" t="s">
        <v>682</v>
      </c>
      <c r="F166" s="208">
        <v>4056</v>
      </c>
      <c r="G166" s="209">
        <v>2</v>
      </c>
    </row>
    <row r="167" spans="2:7" s="180" customFormat="1" x14ac:dyDescent="0.25">
      <c r="B167" s="207" t="s">
        <v>969</v>
      </c>
      <c r="C167" s="208" t="s">
        <v>970</v>
      </c>
      <c r="D167" s="208" t="s">
        <v>685</v>
      </c>
      <c r="E167" s="208" t="s">
        <v>578</v>
      </c>
      <c r="F167" s="208">
        <v>4290</v>
      </c>
      <c r="G167" s="209">
        <v>2</v>
      </c>
    </row>
    <row r="168" spans="2:7" s="180" customFormat="1" x14ac:dyDescent="0.25">
      <c r="B168" s="207" t="s">
        <v>971</v>
      </c>
      <c r="C168" s="208" t="s">
        <v>972</v>
      </c>
      <c r="D168" s="208" t="s">
        <v>685</v>
      </c>
      <c r="E168" s="208" t="s">
        <v>578</v>
      </c>
      <c r="F168" s="208">
        <v>4334</v>
      </c>
      <c r="G168" s="209">
        <v>2</v>
      </c>
    </row>
    <row r="169" spans="2:7" s="180" customFormat="1" x14ac:dyDescent="0.25">
      <c r="B169" s="207" t="s">
        <v>973</v>
      </c>
      <c r="C169" s="208" t="s">
        <v>974</v>
      </c>
      <c r="D169" s="208" t="s">
        <v>647</v>
      </c>
      <c r="E169" s="208" t="s">
        <v>648</v>
      </c>
      <c r="F169" s="208">
        <v>4352</v>
      </c>
      <c r="G169" s="209">
        <v>2</v>
      </c>
    </row>
    <row r="170" spans="2:7" s="180" customFormat="1" x14ac:dyDescent="0.25">
      <c r="B170" s="207" t="s">
        <v>975</v>
      </c>
      <c r="C170" s="208" t="s">
        <v>976</v>
      </c>
      <c r="D170" s="208" t="s">
        <v>647</v>
      </c>
      <c r="E170" s="208" t="s">
        <v>648</v>
      </c>
      <c r="F170" s="208">
        <v>4390</v>
      </c>
      <c r="G170" s="209">
        <v>2</v>
      </c>
    </row>
    <row r="171" spans="2:7" s="180" customFormat="1" x14ac:dyDescent="0.25">
      <c r="B171" s="207" t="s">
        <v>977</v>
      </c>
      <c r="C171" s="208" t="s">
        <v>978</v>
      </c>
      <c r="D171" s="208" t="s">
        <v>685</v>
      </c>
      <c r="E171" s="208" t="s">
        <v>578</v>
      </c>
      <c r="F171" s="208">
        <v>4461</v>
      </c>
      <c r="G171" s="209">
        <v>2</v>
      </c>
    </row>
    <row r="172" spans="2:7" s="180" customFormat="1" x14ac:dyDescent="0.25">
      <c r="B172" s="207" t="s">
        <v>979</v>
      </c>
      <c r="C172" s="208" t="s">
        <v>980</v>
      </c>
      <c r="D172" s="208" t="s">
        <v>647</v>
      </c>
      <c r="E172" s="208" t="s">
        <v>648</v>
      </c>
      <c r="F172" s="208">
        <v>4490</v>
      </c>
      <c r="G172" s="209">
        <v>2</v>
      </c>
    </row>
    <row r="173" spans="2:7" s="180" customFormat="1" x14ac:dyDescent="0.25">
      <c r="B173" s="207" t="s">
        <v>981</v>
      </c>
      <c r="C173" s="208" t="s">
        <v>982</v>
      </c>
      <c r="D173" s="208" t="s">
        <v>647</v>
      </c>
      <c r="E173" s="208" t="s">
        <v>648</v>
      </c>
      <c r="F173" s="208">
        <v>4512</v>
      </c>
      <c r="G173" s="209">
        <v>2</v>
      </c>
    </row>
    <row r="174" spans="2:7" s="180" customFormat="1" x14ac:dyDescent="0.25">
      <c r="B174" s="207" t="s">
        <v>983</v>
      </c>
      <c r="C174" s="208" t="s">
        <v>984</v>
      </c>
      <c r="D174" s="208" t="s">
        <v>651</v>
      </c>
      <c r="E174" s="208" t="s">
        <v>652</v>
      </c>
      <c r="F174" s="208">
        <v>4514</v>
      </c>
      <c r="G174" s="209">
        <v>2</v>
      </c>
    </row>
    <row r="175" spans="2:7" s="180" customFormat="1" x14ac:dyDescent="0.25">
      <c r="B175" s="207" t="s">
        <v>985</v>
      </c>
      <c r="C175" s="208" t="s">
        <v>986</v>
      </c>
      <c r="D175" s="208" t="s">
        <v>681</v>
      </c>
      <c r="E175" s="208" t="s">
        <v>682</v>
      </c>
      <c r="F175" s="208">
        <v>4565</v>
      </c>
      <c r="G175" s="209">
        <v>2</v>
      </c>
    </row>
    <row r="176" spans="2:7" s="180" customFormat="1" x14ac:dyDescent="0.25">
      <c r="B176" s="207" t="s">
        <v>987</v>
      </c>
      <c r="C176" s="208" t="s">
        <v>988</v>
      </c>
      <c r="D176" s="208" t="s">
        <v>647</v>
      </c>
      <c r="E176" s="208" t="s">
        <v>648</v>
      </c>
      <c r="F176" s="208">
        <v>4586</v>
      </c>
      <c r="G176" s="209">
        <v>2</v>
      </c>
    </row>
    <row r="177" spans="2:7" s="180" customFormat="1" x14ac:dyDescent="0.25">
      <c r="B177" s="207" t="s">
        <v>989</v>
      </c>
      <c r="C177" s="208" t="s">
        <v>990</v>
      </c>
      <c r="D177" s="208" t="s">
        <v>647</v>
      </c>
      <c r="E177" s="208" t="s">
        <v>648</v>
      </c>
      <c r="F177" s="208">
        <v>4609</v>
      </c>
      <c r="G177" s="209">
        <v>2</v>
      </c>
    </row>
    <row r="178" spans="2:7" s="180" customFormat="1" x14ac:dyDescent="0.25">
      <c r="B178" s="207" t="s">
        <v>991</v>
      </c>
      <c r="C178" s="208" t="s">
        <v>992</v>
      </c>
      <c r="D178" s="208" t="s">
        <v>935</v>
      </c>
      <c r="E178" s="208" t="s">
        <v>936</v>
      </c>
      <c r="F178" s="208">
        <v>4772</v>
      </c>
      <c r="G178" s="209">
        <v>2</v>
      </c>
    </row>
    <row r="179" spans="2:7" s="180" customFormat="1" x14ac:dyDescent="0.25">
      <c r="B179" s="207" t="s">
        <v>993</v>
      </c>
      <c r="C179" s="208" t="s">
        <v>994</v>
      </c>
      <c r="D179" s="208" t="s">
        <v>651</v>
      </c>
      <c r="E179" s="208" t="s">
        <v>652</v>
      </c>
      <c r="F179" s="208">
        <v>4831</v>
      </c>
      <c r="G179" s="209">
        <v>2</v>
      </c>
    </row>
    <row r="180" spans="2:7" s="180" customFormat="1" x14ac:dyDescent="0.25">
      <c r="B180" s="207" t="s">
        <v>995</v>
      </c>
      <c r="C180" s="208" t="s">
        <v>996</v>
      </c>
      <c r="D180" s="208" t="s">
        <v>685</v>
      </c>
      <c r="E180" s="208" t="s">
        <v>578</v>
      </c>
      <c r="F180" s="208">
        <v>4855</v>
      </c>
      <c r="G180" s="209">
        <v>2</v>
      </c>
    </row>
    <row r="181" spans="2:7" s="180" customFormat="1" x14ac:dyDescent="0.25">
      <c r="B181" s="207" t="s">
        <v>997</v>
      </c>
      <c r="C181" s="208" t="s">
        <v>998</v>
      </c>
      <c r="D181" s="208" t="s">
        <v>681</v>
      </c>
      <c r="E181" s="208" t="s">
        <v>682</v>
      </c>
      <c r="F181" s="208">
        <v>4898</v>
      </c>
      <c r="G181" s="209">
        <v>2</v>
      </c>
    </row>
    <row r="182" spans="2:7" s="180" customFormat="1" x14ac:dyDescent="0.25">
      <c r="B182" s="207" t="s">
        <v>999</v>
      </c>
      <c r="C182" s="208" t="s">
        <v>1000</v>
      </c>
      <c r="D182" s="208" t="s">
        <v>685</v>
      </c>
      <c r="E182" s="208" t="s">
        <v>578</v>
      </c>
      <c r="F182" s="208">
        <v>4910</v>
      </c>
      <c r="G182" s="209">
        <v>2</v>
      </c>
    </row>
    <row r="183" spans="2:7" s="180" customFormat="1" x14ac:dyDescent="0.25">
      <c r="B183" s="207" t="s">
        <v>1001</v>
      </c>
      <c r="C183" s="208" t="s">
        <v>1002</v>
      </c>
      <c r="D183" s="208" t="s">
        <v>647</v>
      </c>
      <c r="E183" s="208" t="s">
        <v>648</v>
      </c>
      <c r="F183" s="208">
        <v>5028</v>
      </c>
      <c r="G183" s="209">
        <v>2</v>
      </c>
    </row>
    <row r="184" spans="2:7" s="180" customFormat="1" x14ac:dyDescent="0.25">
      <c r="B184" s="207" t="s">
        <v>1003</v>
      </c>
      <c r="C184" s="208" t="s">
        <v>1004</v>
      </c>
      <c r="D184" s="208" t="s">
        <v>663</v>
      </c>
      <c r="E184" s="208" t="s">
        <v>664</v>
      </c>
      <c r="F184" s="208">
        <v>5038</v>
      </c>
      <c r="G184" s="209">
        <v>2</v>
      </c>
    </row>
    <row r="185" spans="2:7" s="180" customFormat="1" x14ac:dyDescent="0.25">
      <c r="B185" s="207" t="s">
        <v>1005</v>
      </c>
      <c r="C185" s="208" t="s">
        <v>1006</v>
      </c>
      <c r="D185" s="208" t="s">
        <v>935</v>
      </c>
      <c r="E185" s="208" t="s">
        <v>936</v>
      </c>
      <c r="F185" s="208">
        <v>5135</v>
      </c>
      <c r="G185" s="209">
        <v>2</v>
      </c>
    </row>
    <row r="186" spans="2:7" s="180" customFormat="1" x14ac:dyDescent="0.25">
      <c r="B186" s="207" t="s">
        <v>1007</v>
      </c>
      <c r="C186" s="208" t="s">
        <v>1008</v>
      </c>
      <c r="D186" s="208" t="s">
        <v>935</v>
      </c>
      <c r="E186" s="208" t="s">
        <v>936</v>
      </c>
      <c r="F186" s="208">
        <v>5151</v>
      </c>
      <c r="G186" s="209">
        <v>2</v>
      </c>
    </row>
    <row r="187" spans="2:7" s="180" customFormat="1" x14ac:dyDescent="0.25">
      <c r="B187" s="207" t="s">
        <v>1009</v>
      </c>
      <c r="C187" s="208" t="s">
        <v>1010</v>
      </c>
      <c r="D187" s="208" t="s">
        <v>663</v>
      </c>
      <c r="E187" s="208" t="s">
        <v>664</v>
      </c>
      <c r="F187" s="208">
        <v>5162</v>
      </c>
      <c r="G187" s="209">
        <v>2</v>
      </c>
    </row>
    <row r="188" spans="2:7" s="180" customFormat="1" x14ac:dyDescent="0.25">
      <c r="B188" s="207" t="s">
        <v>1011</v>
      </c>
      <c r="C188" s="208" t="s">
        <v>1012</v>
      </c>
      <c r="D188" s="208" t="s">
        <v>685</v>
      </c>
      <c r="E188" s="208" t="s">
        <v>578</v>
      </c>
      <c r="F188" s="208">
        <v>5165</v>
      </c>
      <c r="G188" s="209">
        <v>2</v>
      </c>
    </row>
    <row r="189" spans="2:7" s="180" customFormat="1" x14ac:dyDescent="0.25">
      <c r="B189" s="207" t="s">
        <v>1013</v>
      </c>
      <c r="C189" s="208" t="s">
        <v>1014</v>
      </c>
      <c r="D189" s="208" t="s">
        <v>681</v>
      </c>
      <c r="E189" s="208" t="s">
        <v>682</v>
      </c>
      <c r="F189" s="208">
        <v>5186</v>
      </c>
      <c r="G189" s="209">
        <v>2</v>
      </c>
    </row>
    <row r="190" spans="2:7" s="180" customFormat="1" x14ac:dyDescent="0.25">
      <c r="B190" s="207" t="s">
        <v>1015</v>
      </c>
      <c r="C190" s="208" t="s">
        <v>1016</v>
      </c>
      <c r="D190" s="208" t="s">
        <v>651</v>
      </c>
      <c r="E190" s="208" t="s">
        <v>652</v>
      </c>
      <c r="F190" s="208">
        <v>5187</v>
      </c>
      <c r="G190" s="209">
        <v>2</v>
      </c>
    </row>
    <row r="191" spans="2:7" s="180" customFormat="1" x14ac:dyDescent="0.25">
      <c r="B191" s="207" t="s">
        <v>1017</v>
      </c>
      <c r="C191" s="208" t="s">
        <v>1018</v>
      </c>
      <c r="D191" s="208" t="s">
        <v>647</v>
      </c>
      <c r="E191" s="208" t="s">
        <v>648</v>
      </c>
      <c r="F191" s="208">
        <v>5294</v>
      </c>
      <c r="G191" s="209">
        <v>2</v>
      </c>
    </row>
    <row r="192" spans="2:7" s="180" customFormat="1" x14ac:dyDescent="0.25">
      <c r="B192" s="207" t="s">
        <v>1019</v>
      </c>
      <c r="C192" s="208" t="s">
        <v>1020</v>
      </c>
      <c r="D192" s="208" t="s">
        <v>681</v>
      </c>
      <c r="E192" s="208" t="s">
        <v>682</v>
      </c>
      <c r="F192" s="208">
        <v>5399</v>
      </c>
      <c r="G192" s="209">
        <v>2</v>
      </c>
    </row>
    <row r="193" spans="2:7" s="180" customFormat="1" x14ac:dyDescent="0.25">
      <c r="B193" s="207" t="s">
        <v>1021</v>
      </c>
      <c r="C193" s="208" t="s">
        <v>1022</v>
      </c>
      <c r="D193" s="208" t="s">
        <v>647</v>
      </c>
      <c r="E193" s="208" t="s">
        <v>648</v>
      </c>
      <c r="F193" s="208">
        <v>5621</v>
      </c>
      <c r="G193" s="209">
        <v>2</v>
      </c>
    </row>
    <row r="194" spans="2:7" s="180" customFormat="1" x14ac:dyDescent="0.25">
      <c r="B194" s="207" t="s">
        <v>1023</v>
      </c>
      <c r="C194" s="208" t="s">
        <v>1024</v>
      </c>
      <c r="D194" s="208" t="s">
        <v>681</v>
      </c>
      <c r="E194" s="208" t="s">
        <v>682</v>
      </c>
      <c r="F194" s="208">
        <v>5682</v>
      </c>
      <c r="G194" s="209">
        <v>2</v>
      </c>
    </row>
    <row r="195" spans="2:7" s="180" customFormat="1" x14ac:dyDescent="0.25">
      <c r="B195" s="207" t="s">
        <v>1025</v>
      </c>
      <c r="C195" s="208" t="s">
        <v>1026</v>
      </c>
      <c r="D195" s="208" t="s">
        <v>647</v>
      </c>
      <c r="E195" s="208" t="s">
        <v>648</v>
      </c>
      <c r="F195" s="208">
        <v>5721</v>
      </c>
      <c r="G195" s="209">
        <v>2</v>
      </c>
    </row>
    <row r="196" spans="2:7" s="180" customFormat="1" x14ac:dyDescent="0.25">
      <c r="B196" s="207" t="s">
        <v>1027</v>
      </c>
      <c r="C196" s="208" t="s">
        <v>1028</v>
      </c>
      <c r="D196" s="208" t="s">
        <v>651</v>
      </c>
      <c r="E196" s="208" t="s">
        <v>652</v>
      </c>
      <c r="F196" s="208">
        <v>5824</v>
      </c>
      <c r="G196" s="209">
        <v>2</v>
      </c>
    </row>
    <row r="197" spans="2:7" s="180" customFormat="1" x14ac:dyDescent="0.25">
      <c r="B197" s="207" t="s">
        <v>1029</v>
      </c>
      <c r="C197" s="208" t="s">
        <v>1030</v>
      </c>
      <c r="D197" s="208" t="s">
        <v>685</v>
      </c>
      <c r="E197" s="208" t="s">
        <v>578</v>
      </c>
      <c r="F197" s="208">
        <v>5970</v>
      </c>
      <c r="G197" s="209">
        <v>2</v>
      </c>
    </row>
    <row r="198" spans="2:7" s="180" customFormat="1" x14ac:dyDescent="0.25">
      <c r="B198" s="207" t="s">
        <v>1031</v>
      </c>
      <c r="C198" s="208" t="s">
        <v>1032</v>
      </c>
      <c r="D198" s="208" t="s">
        <v>681</v>
      </c>
      <c r="E198" s="208" t="s">
        <v>682</v>
      </c>
      <c r="F198" s="208">
        <v>5992</v>
      </c>
      <c r="G198" s="209">
        <v>2</v>
      </c>
    </row>
    <row r="199" spans="2:7" s="180" customFormat="1" x14ac:dyDescent="0.25">
      <c r="B199" s="207" t="s">
        <v>1033</v>
      </c>
      <c r="C199" s="208" t="s">
        <v>1034</v>
      </c>
      <c r="D199" s="208" t="s">
        <v>647</v>
      </c>
      <c r="E199" s="208" t="s">
        <v>648</v>
      </c>
      <c r="F199" s="208">
        <v>6003</v>
      </c>
      <c r="G199" s="209">
        <v>2</v>
      </c>
    </row>
    <row r="200" spans="2:7" s="180" customFormat="1" x14ac:dyDescent="0.25">
      <c r="B200" s="207" t="s">
        <v>1035</v>
      </c>
      <c r="C200" s="208" t="s">
        <v>1036</v>
      </c>
      <c r="D200" s="208" t="s">
        <v>663</v>
      </c>
      <c r="E200" s="208" t="s">
        <v>664</v>
      </c>
      <c r="F200" s="208">
        <v>6005</v>
      </c>
      <c r="G200" s="209">
        <v>2</v>
      </c>
    </row>
    <row r="201" spans="2:7" s="180" customFormat="1" x14ac:dyDescent="0.25">
      <c r="B201" s="207" t="s">
        <v>1037</v>
      </c>
      <c r="C201" s="208" t="s">
        <v>1038</v>
      </c>
      <c r="D201" s="208" t="s">
        <v>685</v>
      </c>
      <c r="E201" s="208" t="s">
        <v>578</v>
      </c>
      <c r="F201" s="208">
        <v>6065</v>
      </c>
      <c r="G201" s="209">
        <v>2</v>
      </c>
    </row>
    <row r="202" spans="2:7" s="180" customFormat="1" x14ac:dyDescent="0.25">
      <c r="B202" s="207" t="s">
        <v>1039</v>
      </c>
      <c r="C202" s="208" t="s">
        <v>1040</v>
      </c>
      <c r="D202" s="208" t="s">
        <v>935</v>
      </c>
      <c r="E202" s="208" t="s">
        <v>936</v>
      </c>
      <c r="F202" s="208">
        <v>6177</v>
      </c>
      <c r="G202" s="209">
        <v>2</v>
      </c>
    </row>
    <row r="203" spans="2:7" s="180" customFormat="1" x14ac:dyDescent="0.25">
      <c r="B203" s="207" t="s">
        <v>1041</v>
      </c>
      <c r="C203" s="208" t="s">
        <v>1042</v>
      </c>
      <c r="D203" s="208" t="s">
        <v>681</v>
      </c>
      <c r="E203" s="208" t="s">
        <v>682</v>
      </c>
      <c r="F203" s="208">
        <v>6252</v>
      </c>
      <c r="G203" s="209">
        <v>2</v>
      </c>
    </row>
    <row r="204" spans="2:7" s="180" customFormat="1" x14ac:dyDescent="0.25">
      <c r="B204" s="207" t="s">
        <v>1043</v>
      </c>
      <c r="C204" s="208" t="s">
        <v>1044</v>
      </c>
      <c r="D204" s="208" t="s">
        <v>681</v>
      </c>
      <c r="E204" s="208" t="s">
        <v>682</v>
      </c>
      <c r="F204" s="208">
        <v>6442</v>
      </c>
      <c r="G204" s="209">
        <v>2</v>
      </c>
    </row>
    <row r="205" spans="2:7" s="180" customFormat="1" x14ac:dyDescent="0.25">
      <c r="B205" s="207" t="s">
        <v>1045</v>
      </c>
      <c r="C205" s="208" t="s">
        <v>1046</v>
      </c>
      <c r="D205" s="208" t="s">
        <v>935</v>
      </c>
      <c r="E205" s="208" t="s">
        <v>936</v>
      </c>
      <c r="F205" s="208">
        <v>6469</v>
      </c>
      <c r="G205" s="209">
        <v>2</v>
      </c>
    </row>
    <row r="206" spans="2:7" s="180" customFormat="1" x14ac:dyDescent="0.25">
      <c r="B206" s="207" t="s">
        <v>1047</v>
      </c>
      <c r="C206" s="208" t="s">
        <v>1048</v>
      </c>
      <c r="D206" s="208" t="s">
        <v>647</v>
      </c>
      <c r="E206" s="208" t="s">
        <v>648</v>
      </c>
      <c r="F206" s="208">
        <v>6494</v>
      </c>
      <c r="G206" s="209">
        <v>2</v>
      </c>
    </row>
    <row r="207" spans="2:7" s="180" customFormat="1" x14ac:dyDescent="0.25">
      <c r="B207" s="207" t="s">
        <v>1049</v>
      </c>
      <c r="C207" s="208" t="s">
        <v>1050</v>
      </c>
      <c r="D207" s="208" t="s">
        <v>907</v>
      </c>
      <c r="E207" s="208" t="s">
        <v>908</v>
      </c>
      <c r="F207" s="208">
        <v>6628</v>
      </c>
      <c r="G207" s="209">
        <v>3</v>
      </c>
    </row>
    <row r="208" spans="2:7" s="180" customFormat="1" x14ac:dyDescent="0.25">
      <c r="B208" s="207" t="s">
        <v>1051</v>
      </c>
      <c r="C208" s="208" t="s">
        <v>1052</v>
      </c>
      <c r="D208" s="208" t="s">
        <v>685</v>
      </c>
      <c r="E208" s="208" t="s">
        <v>578</v>
      </c>
      <c r="F208" s="208">
        <v>6658</v>
      </c>
      <c r="G208" s="209">
        <v>3</v>
      </c>
    </row>
    <row r="209" spans="2:7" s="180" customFormat="1" x14ac:dyDescent="0.25">
      <c r="B209" s="207" t="s">
        <v>1053</v>
      </c>
      <c r="C209" s="208" t="s">
        <v>1054</v>
      </c>
      <c r="D209" s="208" t="s">
        <v>663</v>
      </c>
      <c r="E209" s="208" t="s">
        <v>664</v>
      </c>
      <c r="F209" s="208">
        <v>6681</v>
      </c>
      <c r="G209" s="209">
        <v>3</v>
      </c>
    </row>
    <row r="210" spans="2:7" s="180" customFormat="1" x14ac:dyDescent="0.25">
      <c r="B210" s="207" t="s">
        <v>1055</v>
      </c>
      <c r="C210" s="208" t="s">
        <v>1056</v>
      </c>
      <c r="D210" s="208" t="s">
        <v>651</v>
      </c>
      <c r="E210" s="208" t="s">
        <v>652</v>
      </c>
      <c r="F210" s="208">
        <v>6703</v>
      </c>
      <c r="G210" s="209">
        <v>3</v>
      </c>
    </row>
    <row r="211" spans="2:7" s="180" customFormat="1" x14ac:dyDescent="0.25">
      <c r="B211" s="207" t="s">
        <v>1057</v>
      </c>
      <c r="C211" s="208" t="s">
        <v>1058</v>
      </c>
      <c r="D211" s="208" t="s">
        <v>663</v>
      </c>
      <c r="E211" s="208" t="s">
        <v>664</v>
      </c>
      <c r="F211" s="208">
        <v>6704</v>
      </c>
      <c r="G211" s="209">
        <v>3</v>
      </c>
    </row>
    <row r="212" spans="2:7" s="180" customFormat="1" x14ac:dyDescent="0.25">
      <c r="B212" s="207" t="s">
        <v>1059</v>
      </c>
      <c r="C212" s="208" t="s">
        <v>1060</v>
      </c>
      <c r="D212" s="208" t="s">
        <v>647</v>
      </c>
      <c r="E212" s="208" t="s">
        <v>648</v>
      </c>
      <c r="F212" s="208">
        <v>6714</v>
      </c>
      <c r="G212" s="209">
        <v>3</v>
      </c>
    </row>
    <row r="213" spans="2:7" s="180" customFormat="1" x14ac:dyDescent="0.25">
      <c r="B213" s="207" t="s">
        <v>1061</v>
      </c>
      <c r="C213" s="208" t="s">
        <v>1062</v>
      </c>
      <c r="D213" s="208" t="s">
        <v>647</v>
      </c>
      <c r="E213" s="208" t="s">
        <v>648</v>
      </c>
      <c r="F213" s="208">
        <v>6733</v>
      </c>
      <c r="G213" s="209">
        <v>3</v>
      </c>
    </row>
    <row r="214" spans="2:7" s="180" customFormat="1" x14ac:dyDescent="0.25">
      <c r="B214" s="207" t="s">
        <v>1063</v>
      </c>
      <c r="C214" s="208" t="s">
        <v>1064</v>
      </c>
      <c r="D214" s="208" t="s">
        <v>663</v>
      </c>
      <c r="E214" s="208" t="s">
        <v>664</v>
      </c>
      <c r="F214" s="208">
        <v>6770</v>
      </c>
      <c r="G214" s="209">
        <v>3</v>
      </c>
    </row>
    <row r="215" spans="2:7" s="180" customFormat="1" x14ac:dyDescent="0.25">
      <c r="B215" s="207" t="s">
        <v>1065</v>
      </c>
      <c r="C215" s="208" t="s">
        <v>1066</v>
      </c>
      <c r="D215" s="208" t="s">
        <v>651</v>
      </c>
      <c r="E215" s="208" t="s">
        <v>652</v>
      </c>
      <c r="F215" s="208">
        <v>6800</v>
      </c>
      <c r="G215" s="209">
        <v>3</v>
      </c>
    </row>
    <row r="216" spans="2:7" s="180" customFormat="1" x14ac:dyDescent="0.25">
      <c r="B216" s="207" t="s">
        <v>1067</v>
      </c>
      <c r="C216" s="208" t="s">
        <v>1068</v>
      </c>
      <c r="D216" s="208" t="s">
        <v>647</v>
      </c>
      <c r="E216" s="208" t="s">
        <v>648</v>
      </c>
      <c r="F216" s="208">
        <v>6873</v>
      </c>
      <c r="G216" s="209">
        <v>3</v>
      </c>
    </row>
    <row r="217" spans="2:7" s="180" customFormat="1" x14ac:dyDescent="0.25">
      <c r="B217" s="207" t="s">
        <v>1069</v>
      </c>
      <c r="C217" s="208" t="s">
        <v>1070</v>
      </c>
      <c r="D217" s="208" t="s">
        <v>935</v>
      </c>
      <c r="E217" s="208" t="s">
        <v>936</v>
      </c>
      <c r="F217" s="208">
        <v>6877</v>
      </c>
      <c r="G217" s="209">
        <v>3</v>
      </c>
    </row>
    <row r="218" spans="2:7" s="180" customFormat="1" x14ac:dyDescent="0.25">
      <c r="B218" s="207" t="s">
        <v>1071</v>
      </c>
      <c r="C218" s="208" t="s">
        <v>1072</v>
      </c>
      <c r="D218" s="208" t="s">
        <v>647</v>
      </c>
      <c r="E218" s="208" t="s">
        <v>648</v>
      </c>
      <c r="F218" s="208">
        <v>6904</v>
      </c>
      <c r="G218" s="209">
        <v>3</v>
      </c>
    </row>
    <row r="219" spans="2:7" s="180" customFormat="1" x14ac:dyDescent="0.25">
      <c r="B219" s="207" t="s">
        <v>1073</v>
      </c>
      <c r="C219" s="208" t="s">
        <v>1074</v>
      </c>
      <c r="D219" s="208" t="s">
        <v>681</v>
      </c>
      <c r="E219" s="208" t="s">
        <v>682</v>
      </c>
      <c r="F219" s="208">
        <v>6929</v>
      </c>
      <c r="G219" s="209">
        <v>3</v>
      </c>
    </row>
    <row r="220" spans="2:7" s="180" customFormat="1" x14ac:dyDescent="0.25">
      <c r="B220" s="207" t="s">
        <v>1075</v>
      </c>
      <c r="C220" s="208" t="s">
        <v>1076</v>
      </c>
      <c r="D220" s="208" t="s">
        <v>651</v>
      </c>
      <c r="E220" s="208" t="s">
        <v>652</v>
      </c>
      <c r="F220" s="208">
        <v>7090</v>
      </c>
      <c r="G220" s="209">
        <v>3</v>
      </c>
    </row>
    <row r="221" spans="2:7" s="180" customFormat="1" x14ac:dyDescent="0.25">
      <c r="B221" s="207" t="s">
        <v>1077</v>
      </c>
      <c r="C221" s="208" t="s">
        <v>1078</v>
      </c>
      <c r="D221" s="208" t="s">
        <v>935</v>
      </c>
      <c r="E221" s="208" t="s">
        <v>936</v>
      </c>
      <c r="F221" s="208">
        <v>7237</v>
      </c>
      <c r="G221" s="209">
        <v>3</v>
      </c>
    </row>
    <row r="222" spans="2:7" s="180" customFormat="1" x14ac:dyDescent="0.25">
      <c r="B222" s="207" t="s">
        <v>1079</v>
      </c>
      <c r="C222" s="208" t="s">
        <v>1080</v>
      </c>
      <c r="D222" s="208" t="s">
        <v>685</v>
      </c>
      <c r="E222" s="208" t="s">
        <v>578</v>
      </c>
      <c r="F222" s="208">
        <v>7273</v>
      </c>
      <c r="G222" s="209">
        <v>3</v>
      </c>
    </row>
    <row r="223" spans="2:7" s="180" customFormat="1" x14ac:dyDescent="0.25">
      <c r="B223" s="207" t="s">
        <v>1081</v>
      </c>
      <c r="C223" s="208" t="s">
        <v>1082</v>
      </c>
      <c r="D223" s="208" t="s">
        <v>685</v>
      </c>
      <c r="E223" s="208" t="s">
        <v>578</v>
      </c>
      <c r="F223" s="208">
        <v>7302</v>
      </c>
      <c r="G223" s="209">
        <v>3</v>
      </c>
    </row>
    <row r="224" spans="2:7" s="180" customFormat="1" x14ac:dyDescent="0.25">
      <c r="B224" s="207" t="s">
        <v>1083</v>
      </c>
      <c r="C224" s="208" t="s">
        <v>1084</v>
      </c>
      <c r="D224" s="208" t="s">
        <v>685</v>
      </c>
      <c r="E224" s="208" t="s">
        <v>578</v>
      </c>
      <c r="F224" s="208">
        <v>7359</v>
      </c>
      <c r="G224" s="209">
        <v>3</v>
      </c>
    </row>
    <row r="225" spans="2:7" s="180" customFormat="1" x14ac:dyDescent="0.25">
      <c r="B225" s="207" t="s">
        <v>1085</v>
      </c>
      <c r="C225" s="208" t="s">
        <v>1086</v>
      </c>
      <c r="D225" s="208" t="s">
        <v>935</v>
      </c>
      <c r="E225" s="208" t="s">
        <v>936</v>
      </c>
      <c r="F225" s="208">
        <v>7375</v>
      </c>
      <c r="G225" s="209">
        <v>3</v>
      </c>
    </row>
    <row r="226" spans="2:7" s="180" customFormat="1" x14ac:dyDescent="0.25">
      <c r="B226" s="207" t="s">
        <v>1087</v>
      </c>
      <c r="C226" s="208" t="s">
        <v>1088</v>
      </c>
      <c r="D226" s="208" t="s">
        <v>685</v>
      </c>
      <c r="E226" s="208" t="s">
        <v>578</v>
      </c>
      <c r="F226" s="208">
        <v>7422</v>
      </c>
      <c r="G226" s="209">
        <v>3</v>
      </c>
    </row>
    <row r="227" spans="2:7" s="180" customFormat="1" x14ac:dyDescent="0.25">
      <c r="B227" s="207" t="s">
        <v>1089</v>
      </c>
      <c r="C227" s="208" t="s">
        <v>1090</v>
      </c>
      <c r="D227" s="208" t="s">
        <v>663</v>
      </c>
      <c r="E227" s="208" t="s">
        <v>664</v>
      </c>
      <c r="F227" s="208">
        <v>7455</v>
      </c>
      <c r="G227" s="209">
        <v>3</v>
      </c>
    </row>
    <row r="228" spans="2:7" s="180" customFormat="1" x14ac:dyDescent="0.25">
      <c r="B228" s="207" t="s">
        <v>1091</v>
      </c>
      <c r="C228" s="208" t="s">
        <v>1092</v>
      </c>
      <c r="D228" s="208" t="s">
        <v>647</v>
      </c>
      <c r="E228" s="208" t="s">
        <v>648</v>
      </c>
      <c r="F228" s="208">
        <v>7523</v>
      </c>
      <c r="G228" s="209">
        <v>3</v>
      </c>
    </row>
    <row r="229" spans="2:7" s="180" customFormat="1" x14ac:dyDescent="0.25">
      <c r="B229" s="207" t="s">
        <v>1093</v>
      </c>
      <c r="C229" s="208" t="s">
        <v>1094</v>
      </c>
      <c r="D229" s="208" t="s">
        <v>663</v>
      </c>
      <c r="E229" s="208" t="s">
        <v>664</v>
      </c>
      <c r="F229" s="208">
        <v>7558</v>
      </c>
      <c r="G229" s="209">
        <v>3</v>
      </c>
    </row>
    <row r="230" spans="2:7" s="180" customFormat="1" x14ac:dyDescent="0.25">
      <c r="B230" s="207" t="s">
        <v>1095</v>
      </c>
      <c r="C230" s="208" t="s">
        <v>1096</v>
      </c>
      <c r="D230" s="208" t="s">
        <v>651</v>
      </c>
      <c r="E230" s="208" t="s">
        <v>652</v>
      </c>
      <c r="F230" s="208">
        <v>7681</v>
      </c>
      <c r="G230" s="209">
        <v>3</v>
      </c>
    </row>
    <row r="231" spans="2:7" s="180" customFormat="1" x14ac:dyDescent="0.25">
      <c r="B231" s="207" t="s">
        <v>1097</v>
      </c>
      <c r="C231" s="208" t="s">
        <v>1098</v>
      </c>
      <c r="D231" s="208" t="s">
        <v>651</v>
      </c>
      <c r="E231" s="208" t="s">
        <v>652</v>
      </c>
      <c r="F231" s="208">
        <v>7702</v>
      </c>
      <c r="G231" s="209">
        <v>3</v>
      </c>
    </row>
    <row r="232" spans="2:7" s="180" customFormat="1" x14ac:dyDescent="0.25">
      <c r="B232" s="207" t="s">
        <v>1099</v>
      </c>
      <c r="C232" s="208" t="s">
        <v>1100</v>
      </c>
      <c r="D232" s="208" t="s">
        <v>1101</v>
      </c>
      <c r="E232" s="208" t="s">
        <v>1102</v>
      </c>
      <c r="F232" s="208">
        <v>7731</v>
      </c>
      <c r="G232" s="209">
        <v>3</v>
      </c>
    </row>
    <row r="233" spans="2:7" s="180" customFormat="1" x14ac:dyDescent="0.25">
      <c r="B233" s="207" t="s">
        <v>1103</v>
      </c>
      <c r="C233" s="208" t="s">
        <v>1104</v>
      </c>
      <c r="D233" s="208" t="s">
        <v>860</v>
      </c>
      <c r="E233" s="208" t="s">
        <v>573</v>
      </c>
      <c r="F233" s="208">
        <v>7832</v>
      </c>
      <c r="G233" s="209">
        <v>3</v>
      </c>
    </row>
    <row r="234" spans="2:7" s="180" customFormat="1" x14ac:dyDescent="0.25">
      <c r="B234" s="207" t="s">
        <v>1105</v>
      </c>
      <c r="C234" s="208" t="s">
        <v>1106</v>
      </c>
      <c r="D234" s="208" t="s">
        <v>647</v>
      </c>
      <c r="E234" s="208" t="s">
        <v>648</v>
      </c>
      <c r="F234" s="208">
        <v>7912</v>
      </c>
      <c r="G234" s="209">
        <v>3</v>
      </c>
    </row>
    <row r="235" spans="2:7" s="180" customFormat="1" x14ac:dyDescent="0.25">
      <c r="B235" s="207" t="s">
        <v>1107</v>
      </c>
      <c r="C235" s="208" t="s">
        <v>1108</v>
      </c>
      <c r="D235" s="208" t="s">
        <v>935</v>
      </c>
      <c r="E235" s="208" t="s">
        <v>936</v>
      </c>
      <c r="F235" s="208">
        <v>7982</v>
      </c>
      <c r="G235" s="209">
        <v>3</v>
      </c>
    </row>
    <row r="236" spans="2:7" s="180" customFormat="1" x14ac:dyDescent="0.25">
      <c r="B236" s="207" t="s">
        <v>1109</v>
      </c>
      <c r="C236" s="208" t="s">
        <v>1110</v>
      </c>
      <c r="D236" s="208" t="s">
        <v>681</v>
      </c>
      <c r="E236" s="208" t="s">
        <v>682</v>
      </c>
      <c r="F236" s="208">
        <v>8054</v>
      </c>
      <c r="G236" s="209">
        <v>3</v>
      </c>
    </row>
    <row r="237" spans="2:7" s="180" customFormat="1" x14ac:dyDescent="0.25">
      <c r="B237" s="207" t="s">
        <v>1111</v>
      </c>
      <c r="C237" s="208" t="s">
        <v>1112</v>
      </c>
      <c r="D237" s="208" t="s">
        <v>935</v>
      </c>
      <c r="E237" s="208" t="s">
        <v>936</v>
      </c>
      <c r="F237" s="208">
        <v>8117</v>
      </c>
      <c r="G237" s="209">
        <v>3</v>
      </c>
    </row>
    <row r="238" spans="2:7" s="180" customFormat="1" x14ac:dyDescent="0.25">
      <c r="B238" s="207" t="s">
        <v>1113</v>
      </c>
      <c r="C238" s="208" t="s">
        <v>1114</v>
      </c>
      <c r="D238" s="208" t="s">
        <v>935</v>
      </c>
      <c r="E238" s="208" t="s">
        <v>936</v>
      </c>
      <c r="F238" s="208">
        <v>8128</v>
      </c>
      <c r="G238" s="209">
        <v>3</v>
      </c>
    </row>
    <row r="239" spans="2:7" s="180" customFormat="1" x14ac:dyDescent="0.25">
      <c r="B239" s="207" t="s">
        <v>1115</v>
      </c>
      <c r="C239" s="208" t="s">
        <v>1116</v>
      </c>
      <c r="D239" s="208" t="s">
        <v>647</v>
      </c>
      <c r="E239" s="208" t="s">
        <v>648</v>
      </c>
      <c r="F239" s="208">
        <v>8209</v>
      </c>
      <c r="G239" s="209">
        <v>3</v>
      </c>
    </row>
    <row r="240" spans="2:7" s="180" customFormat="1" x14ac:dyDescent="0.25">
      <c r="B240" s="207" t="s">
        <v>1117</v>
      </c>
      <c r="C240" s="208" t="s">
        <v>1118</v>
      </c>
      <c r="D240" s="208" t="s">
        <v>663</v>
      </c>
      <c r="E240" s="208" t="s">
        <v>664</v>
      </c>
      <c r="F240" s="208">
        <v>8221</v>
      </c>
      <c r="G240" s="209">
        <v>3</v>
      </c>
    </row>
    <row r="241" spans="2:7" s="180" customFormat="1" x14ac:dyDescent="0.25">
      <c r="B241" s="207" t="s">
        <v>1119</v>
      </c>
      <c r="C241" s="208" t="s">
        <v>1120</v>
      </c>
      <c r="D241" s="208" t="s">
        <v>651</v>
      </c>
      <c r="E241" s="208" t="s">
        <v>652</v>
      </c>
      <c r="F241" s="208">
        <v>8297</v>
      </c>
      <c r="G241" s="209">
        <v>3</v>
      </c>
    </row>
    <row r="242" spans="2:7" s="180" customFormat="1" x14ac:dyDescent="0.25">
      <c r="B242" s="207" t="s">
        <v>1121</v>
      </c>
      <c r="C242" s="208" t="s">
        <v>1122</v>
      </c>
      <c r="D242" s="208" t="s">
        <v>663</v>
      </c>
      <c r="E242" s="208" t="s">
        <v>664</v>
      </c>
      <c r="F242" s="208">
        <v>8314</v>
      </c>
      <c r="G242" s="209">
        <v>3</v>
      </c>
    </row>
    <row r="243" spans="2:7" s="180" customFormat="1" x14ac:dyDescent="0.25">
      <c r="B243" s="207" t="s">
        <v>1123</v>
      </c>
      <c r="C243" s="208" t="s">
        <v>1124</v>
      </c>
      <c r="D243" s="208" t="s">
        <v>651</v>
      </c>
      <c r="E243" s="208" t="s">
        <v>652</v>
      </c>
      <c r="F243" s="208">
        <v>8348</v>
      </c>
      <c r="G243" s="209">
        <v>3</v>
      </c>
    </row>
    <row r="244" spans="2:7" s="180" customFormat="1" x14ac:dyDescent="0.25">
      <c r="B244" s="207" t="s">
        <v>1125</v>
      </c>
      <c r="C244" s="208" t="s">
        <v>1126</v>
      </c>
      <c r="D244" s="208" t="s">
        <v>647</v>
      </c>
      <c r="E244" s="208" t="s">
        <v>648</v>
      </c>
      <c r="F244" s="208">
        <v>8421</v>
      </c>
      <c r="G244" s="209">
        <v>3</v>
      </c>
    </row>
    <row r="245" spans="2:7" s="180" customFormat="1" x14ac:dyDescent="0.25">
      <c r="B245" s="207" t="s">
        <v>1127</v>
      </c>
      <c r="C245" s="208" t="s">
        <v>1128</v>
      </c>
      <c r="D245" s="208" t="s">
        <v>685</v>
      </c>
      <c r="E245" s="208" t="s">
        <v>578</v>
      </c>
      <c r="F245" s="208">
        <v>8455</v>
      </c>
      <c r="G245" s="209">
        <v>3</v>
      </c>
    </row>
    <row r="246" spans="2:7" s="180" customFormat="1" x14ac:dyDescent="0.25">
      <c r="B246" s="207" t="s">
        <v>1129</v>
      </c>
      <c r="C246" s="208" t="s">
        <v>1130</v>
      </c>
      <c r="D246" s="208" t="s">
        <v>681</v>
      </c>
      <c r="E246" s="208" t="s">
        <v>682</v>
      </c>
      <c r="F246" s="208">
        <v>8505</v>
      </c>
      <c r="G246" s="209">
        <v>3</v>
      </c>
    </row>
    <row r="247" spans="2:7" s="180" customFormat="1" x14ac:dyDescent="0.25">
      <c r="B247" s="207" t="s">
        <v>1131</v>
      </c>
      <c r="C247" s="208" t="s">
        <v>1132</v>
      </c>
      <c r="D247" s="208" t="s">
        <v>651</v>
      </c>
      <c r="E247" s="208" t="s">
        <v>652</v>
      </c>
      <c r="F247" s="208">
        <v>8570</v>
      </c>
      <c r="G247" s="209">
        <v>3</v>
      </c>
    </row>
    <row r="248" spans="2:7" s="180" customFormat="1" x14ac:dyDescent="0.25">
      <c r="B248" s="207" t="s">
        <v>1133</v>
      </c>
      <c r="C248" s="208" t="s">
        <v>1134</v>
      </c>
      <c r="D248" s="208" t="s">
        <v>647</v>
      </c>
      <c r="E248" s="208" t="s">
        <v>648</v>
      </c>
      <c r="F248" s="208">
        <v>8577</v>
      </c>
      <c r="G248" s="209">
        <v>3</v>
      </c>
    </row>
    <row r="249" spans="2:7" s="180" customFormat="1" x14ac:dyDescent="0.25">
      <c r="B249" s="207" t="s">
        <v>1135</v>
      </c>
      <c r="C249" s="208" t="s">
        <v>1136</v>
      </c>
      <c r="D249" s="208" t="s">
        <v>681</v>
      </c>
      <c r="E249" s="208" t="s">
        <v>682</v>
      </c>
      <c r="F249" s="208">
        <v>8605</v>
      </c>
      <c r="G249" s="209">
        <v>3</v>
      </c>
    </row>
    <row r="250" spans="2:7" s="180" customFormat="1" x14ac:dyDescent="0.25">
      <c r="B250" s="207" t="s">
        <v>1137</v>
      </c>
      <c r="C250" s="208" t="s">
        <v>1138</v>
      </c>
      <c r="D250" s="208" t="s">
        <v>935</v>
      </c>
      <c r="E250" s="208" t="s">
        <v>936</v>
      </c>
      <c r="F250" s="208">
        <v>8635</v>
      </c>
      <c r="G250" s="209">
        <v>3</v>
      </c>
    </row>
    <row r="251" spans="2:7" s="180" customFormat="1" x14ac:dyDescent="0.25">
      <c r="B251" s="207" t="s">
        <v>1139</v>
      </c>
      <c r="C251" s="208" t="s">
        <v>1140</v>
      </c>
      <c r="D251" s="208" t="s">
        <v>1141</v>
      </c>
      <c r="E251" s="208" t="s">
        <v>1142</v>
      </c>
      <c r="F251" s="208">
        <v>8652</v>
      </c>
      <c r="G251" s="209">
        <v>3</v>
      </c>
    </row>
    <row r="252" spans="2:7" s="180" customFormat="1" x14ac:dyDescent="0.25">
      <c r="B252" s="207" t="s">
        <v>1143</v>
      </c>
      <c r="C252" s="208" t="s">
        <v>1144</v>
      </c>
      <c r="D252" s="208" t="s">
        <v>935</v>
      </c>
      <c r="E252" s="208" t="s">
        <v>936</v>
      </c>
      <c r="F252" s="208">
        <v>8661</v>
      </c>
      <c r="G252" s="209">
        <v>3</v>
      </c>
    </row>
    <row r="253" spans="2:7" s="180" customFormat="1" x14ac:dyDescent="0.25">
      <c r="B253" s="207" t="s">
        <v>1145</v>
      </c>
      <c r="C253" s="208" t="s">
        <v>1146</v>
      </c>
      <c r="D253" s="208" t="s">
        <v>935</v>
      </c>
      <c r="E253" s="208" t="s">
        <v>936</v>
      </c>
      <c r="F253" s="208">
        <v>8680</v>
      </c>
      <c r="G253" s="209">
        <v>3</v>
      </c>
    </row>
    <row r="254" spans="2:7" s="180" customFormat="1" x14ac:dyDescent="0.25">
      <c r="B254" s="207" t="s">
        <v>1147</v>
      </c>
      <c r="C254" s="208" t="s">
        <v>1148</v>
      </c>
      <c r="D254" s="208" t="s">
        <v>647</v>
      </c>
      <c r="E254" s="208" t="s">
        <v>648</v>
      </c>
      <c r="F254" s="208">
        <v>8704</v>
      </c>
      <c r="G254" s="209">
        <v>3</v>
      </c>
    </row>
    <row r="255" spans="2:7" s="180" customFormat="1" x14ac:dyDescent="0.25">
      <c r="B255" s="207" t="s">
        <v>1149</v>
      </c>
      <c r="C255" s="208" t="s">
        <v>1150</v>
      </c>
      <c r="D255" s="208" t="s">
        <v>651</v>
      </c>
      <c r="E255" s="208" t="s">
        <v>652</v>
      </c>
      <c r="F255" s="208">
        <v>8777</v>
      </c>
      <c r="G255" s="209">
        <v>3</v>
      </c>
    </row>
    <row r="256" spans="2:7" s="180" customFormat="1" x14ac:dyDescent="0.25">
      <c r="B256" s="207" t="s">
        <v>1151</v>
      </c>
      <c r="C256" s="208" t="s">
        <v>1152</v>
      </c>
      <c r="D256" s="208" t="s">
        <v>663</v>
      </c>
      <c r="E256" s="208" t="s">
        <v>664</v>
      </c>
      <c r="F256" s="208">
        <v>8780</v>
      </c>
      <c r="G256" s="209">
        <v>3</v>
      </c>
    </row>
    <row r="257" spans="2:7" s="180" customFormat="1" x14ac:dyDescent="0.25">
      <c r="B257" s="207" t="s">
        <v>1153</v>
      </c>
      <c r="C257" s="208" t="s">
        <v>1154</v>
      </c>
      <c r="D257" s="208" t="s">
        <v>647</v>
      </c>
      <c r="E257" s="208" t="s">
        <v>648</v>
      </c>
      <c r="F257" s="208">
        <v>8803</v>
      </c>
      <c r="G257" s="209">
        <v>3</v>
      </c>
    </row>
    <row r="258" spans="2:7" s="180" customFormat="1" x14ac:dyDescent="0.25">
      <c r="B258" s="207" t="s">
        <v>1155</v>
      </c>
      <c r="C258" s="208" t="s">
        <v>1156</v>
      </c>
      <c r="D258" s="208" t="s">
        <v>935</v>
      </c>
      <c r="E258" s="208" t="s">
        <v>936</v>
      </c>
      <c r="F258" s="208">
        <v>8881</v>
      </c>
      <c r="G258" s="209">
        <v>3</v>
      </c>
    </row>
    <row r="259" spans="2:7" s="180" customFormat="1" x14ac:dyDescent="0.25">
      <c r="B259" s="207" t="s">
        <v>1157</v>
      </c>
      <c r="C259" s="208" t="s">
        <v>1158</v>
      </c>
      <c r="D259" s="208" t="s">
        <v>663</v>
      </c>
      <c r="E259" s="208" t="s">
        <v>664</v>
      </c>
      <c r="F259" s="208">
        <v>8898</v>
      </c>
      <c r="G259" s="209">
        <v>3</v>
      </c>
    </row>
    <row r="260" spans="2:7" s="180" customFormat="1" x14ac:dyDescent="0.25">
      <c r="B260" s="207" t="s">
        <v>1159</v>
      </c>
      <c r="C260" s="208" t="s">
        <v>1160</v>
      </c>
      <c r="D260" s="208" t="s">
        <v>647</v>
      </c>
      <c r="E260" s="208" t="s">
        <v>648</v>
      </c>
      <c r="F260" s="208">
        <v>8900</v>
      </c>
      <c r="G260" s="209">
        <v>3</v>
      </c>
    </row>
    <row r="261" spans="2:7" s="180" customFormat="1" x14ac:dyDescent="0.25">
      <c r="B261" s="207" t="s">
        <v>1161</v>
      </c>
      <c r="C261" s="208" t="s">
        <v>1162</v>
      </c>
      <c r="D261" s="208" t="s">
        <v>685</v>
      </c>
      <c r="E261" s="208" t="s">
        <v>578</v>
      </c>
      <c r="F261" s="208">
        <v>8962</v>
      </c>
      <c r="G261" s="209">
        <v>3</v>
      </c>
    </row>
    <row r="262" spans="2:7" s="180" customFormat="1" x14ac:dyDescent="0.25">
      <c r="B262" s="207" t="s">
        <v>1163</v>
      </c>
      <c r="C262" s="208" t="s">
        <v>1164</v>
      </c>
      <c r="D262" s="208" t="s">
        <v>663</v>
      </c>
      <c r="E262" s="208" t="s">
        <v>664</v>
      </c>
      <c r="F262" s="208">
        <v>8970</v>
      </c>
      <c r="G262" s="209">
        <v>3</v>
      </c>
    </row>
    <row r="263" spans="2:7" s="180" customFormat="1" x14ac:dyDescent="0.25">
      <c r="B263" s="207" t="s">
        <v>1165</v>
      </c>
      <c r="C263" s="208" t="s">
        <v>1166</v>
      </c>
      <c r="D263" s="208" t="s">
        <v>681</v>
      </c>
      <c r="E263" s="208" t="s">
        <v>682</v>
      </c>
      <c r="F263" s="208">
        <v>8995</v>
      </c>
      <c r="G263" s="209">
        <v>3</v>
      </c>
    </row>
    <row r="264" spans="2:7" s="180" customFormat="1" x14ac:dyDescent="0.25">
      <c r="B264" s="207" t="s">
        <v>1167</v>
      </c>
      <c r="C264" s="208" t="s">
        <v>1168</v>
      </c>
      <c r="D264" s="208" t="s">
        <v>663</v>
      </c>
      <c r="E264" s="208" t="s">
        <v>664</v>
      </c>
      <c r="F264" s="208">
        <v>9033</v>
      </c>
      <c r="G264" s="209">
        <v>3</v>
      </c>
    </row>
    <row r="265" spans="2:7" s="180" customFormat="1" x14ac:dyDescent="0.25">
      <c r="B265" s="207" t="s">
        <v>1169</v>
      </c>
      <c r="C265" s="208" t="s">
        <v>1170</v>
      </c>
      <c r="D265" s="208" t="s">
        <v>681</v>
      </c>
      <c r="E265" s="208" t="s">
        <v>682</v>
      </c>
      <c r="F265" s="208">
        <v>9037</v>
      </c>
      <c r="G265" s="209">
        <v>3</v>
      </c>
    </row>
    <row r="266" spans="2:7" s="180" customFormat="1" x14ac:dyDescent="0.25">
      <c r="B266" s="207" t="s">
        <v>1171</v>
      </c>
      <c r="C266" s="208" t="s">
        <v>1172</v>
      </c>
      <c r="D266" s="208" t="s">
        <v>651</v>
      </c>
      <c r="E266" s="208" t="s">
        <v>652</v>
      </c>
      <c r="F266" s="208">
        <v>9059</v>
      </c>
      <c r="G266" s="209">
        <v>3</v>
      </c>
    </row>
    <row r="267" spans="2:7" s="180" customFormat="1" x14ac:dyDescent="0.25">
      <c r="B267" s="207" t="s">
        <v>1173</v>
      </c>
      <c r="C267" s="208" t="s">
        <v>1174</v>
      </c>
      <c r="D267" s="208" t="s">
        <v>651</v>
      </c>
      <c r="E267" s="208" t="s">
        <v>652</v>
      </c>
      <c r="F267" s="208">
        <v>9091</v>
      </c>
      <c r="G267" s="209">
        <v>3</v>
      </c>
    </row>
    <row r="268" spans="2:7" s="180" customFormat="1" x14ac:dyDescent="0.25">
      <c r="B268" s="207" t="s">
        <v>1175</v>
      </c>
      <c r="C268" s="208" t="s">
        <v>1176</v>
      </c>
      <c r="D268" s="208" t="s">
        <v>663</v>
      </c>
      <c r="E268" s="208" t="s">
        <v>664</v>
      </c>
      <c r="F268" s="208">
        <v>9095</v>
      </c>
      <c r="G268" s="209">
        <v>3</v>
      </c>
    </row>
    <row r="269" spans="2:7" s="180" customFormat="1" x14ac:dyDescent="0.25">
      <c r="B269" s="207" t="s">
        <v>1177</v>
      </c>
      <c r="C269" s="208" t="s">
        <v>1178</v>
      </c>
      <c r="D269" s="208" t="s">
        <v>651</v>
      </c>
      <c r="E269" s="208" t="s">
        <v>652</v>
      </c>
      <c r="F269" s="208">
        <v>9156</v>
      </c>
      <c r="G269" s="209">
        <v>3</v>
      </c>
    </row>
    <row r="270" spans="2:7" s="180" customFormat="1" x14ac:dyDescent="0.25">
      <c r="B270" s="207" t="s">
        <v>1179</v>
      </c>
      <c r="C270" s="208" t="s">
        <v>1180</v>
      </c>
      <c r="D270" s="208" t="s">
        <v>647</v>
      </c>
      <c r="E270" s="208" t="s">
        <v>648</v>
      </c>
      <c r="F270" s="208">
        <v>9185</v>
      </c>
      <c r="G270" s="209">
        <v>3</v>
      </c>
    </row>
    <row r="271" spans="2:7" s="180" customFormat="1" x14ac:dyDescent="0.25">
      <c r="B271" s="207" t="s">
        <v>1181</v>
      </c>
      <c r="C271" s="208" t="s">
        <v>1182</v>
      </c>
      <c r="D271" s="208" t="s">
        <v>647</v>
      </c>
      <c r="E271" s="208" t="s">
        <v>648</v>
      </c>
      <c r="F271" s="208">
        <v>9279</v>
      </c>
      <c r="G271" s="209">
        <v>3</v>
      </c>
    </row>
    <row r="272" spans="2:7" s="180" customFormat="1" x14ac:dyDescent="0.25">
      <c r="B272" s="207" t="s">
        <v>1183</v>
      </c>
      <c r="C272" s="208" t="s">
        <v>1184</v>
      </c>
      <c r="D272" s="208" t="s">
        <v>651</v>
      </c>
      <c r="E272" s="208" t="s">
        <v>652</v>
      </c>
      <c r="F272" s="208">
        <v>9429</v>
      </c>
      <c r="G272" s="209">
        <v>3</v>
      </c>
    </row>
    <row r="273" spans="2:7" s="180" customFormat="1" x14ac:dyDescent="0.25">
      <c r="B273" s="207" t="s">
        <v>1185</v>
      </c>
      <c r="C273" s="208" t="s">
        <v>1186</v>
      </c>
      <c r="D273" s="208" t="s">
        <v>1141</v>
      </c>
      <c r="E273" s="208" t="s">
        <v>1142</v>
      </c>
      <c r="F273" s="208">
        <v>9448</v>
      </c>
      <c r="G273" s="209">
        <v>3</v>
      </c>
    </row>
    <row r="274" spans="2:7" s="180" customFormat="1" x14ac:dyDescent="0.25">
      <c r="B274" s="207" t="s">
        <v>1187</v>
      </c>
      <c r="C274" s="208" t="s">
        <v>1188</v>
      </c>
      <c r="D274" s="208" t="s">
        <v>907</v>
      </c>
      <c r="E274" s="208" t="s">
        <v>908</v>
      </c>
      <c r="F274" s="208">
        <v>9533</v>
      </c>
      <c r="G274" s="209">
        <v>3</v>
      </c>
    </row>
    <row r="275" spans="2:7" s="180" customFormat="1" x14ac:dyDescent="0.25">
      <c r="B275" s="207" t="s">
        <v>1189</v>
      </c>
      <c r="C275" s="208" t="s">
        <v>1190</v>
      </c>
      <c r="D275" s="208" t="s">
        <v>647</v>
      </c>
      <c r="E275" s="208" t="s">
        <v>648</v>
      </c>
      <c r="F275" s="208">
        <v>9534</v>
      </c>
      <c r="G275" s="209">
        <v>3</v>
      </c>
    </row>
    <row r="276" spans="2:7" s="180" customFormat="1" x14ac:dyDescent="0.25">
      <c r="B276" s="207" t="s">
        <v>1191</v>
      </c>
      <c r="C276" s="208" t="s">
        <v>1192</v>
      </c>
      <c r="D276" s="208" t="s">
        <v>685</v>
      </c>
      <c r="E276" s="208" t="s">
        <v>578</v>
      </c>
      <c r="F276" s="208">
        <v>9679</v>
      </c>
      <c r="G276" s="209">
        <v>3</v>
      </c>
    </row>
    <row r="277" spans="2:7" s="180" customFormat="1" x14ac:dyDescent="0.25">
      <c r="B277" s="207" t="s">
        <v>1193</v>
      </c>
      <c r="C277" s="208" t="s">
        <v>1194</v>
      </c>
      <c r="D277" s="208" t="s">
        <v>907</v>
      </c>
      <c r="E277" s="208" t="s">
        <v>908</v>
      </c>
      <c r="F277" s="208">
        <v>9732</v>
      </c>
      <c r="G277" s="209">
        <v>3</v>
      </c>
    </row>
    <row r="278" spans="2:7" s="180" customFormat="1" x14ac:dyDescent="0.25">
      <c r="B278" s="207" t="s">
        <v>1195</v>
      </c>
      <c r="C278" s="208" t="s">
        <v>1196</v>
      </c>
      <c r="D278" s="208" t="s">
        <v>647</v>
      </c>
      <c r="E278" s="208" t="s">
        <v>648</v>
      </c>
      <c r="F278" s="208">
        <v>9753</v>
      </c>
      <c r="G278" s="209">
        <v>3</v>
      </c>
    </row>
    <row r="279" spans="2:7" s="180" customFormat="1" x14ac:dyDescent="0.25">
      <c r="B279" s="207" t="s">
        <v>1197</v>
      </c>
      <c r="C279" s="208" t="s">
        <v>1198</v>
      </c>
      <c r="D279" s="208" t="s">
        <v>681</v>
      </c>
      <c r="E279" s="208" t="s">
        <v>682</v>
      </c>
      <c r="F279" s="208">
        <v>9801</v>
      </c>
      <c r="G279" s="209">
        <v>3</v>
      </c>
    </row>
    <row r="280" spans="2:7" s="180" customFormat="1" x14ac:dyDescent="0.25">
      <c r="B280" s="207" t="s">
        <v>1199</v>
      </c>
      <c r="C280" s="208" t="s">
        <v>1200</v>
      </c>
      <c r="D280" s="208" t="s">
        <v>685</v>
      </c>
      <c r="E280" s="208" t="s">
        <v>578</v>
      </c>
      <c r="F280" s="208">
        <v>9877</v>
      </c>
      <c r="G280" s="209">
        <v>4</v>
      </c>
    </row>
    <row r="281" spans="2:7" s="180" customFormat="1" x14ac:dyDescent="0.25">
      <c r="B281" s="207" t="s">
        <v>1201</v>
      </c>
      <c r="C281" s="208" t="s">
        <v>1202</v>
      </c>
      <c r="D281" s="208" t="s">
        <v>663</v>
      </c>
      <c r="E281" s="208" t="s">
        <v>664</v>
      </c>
      <c r="F281" s="208">
        <v>9932</v>
      </c>
      <c r="G281" s="209">
        <v>4</v>
      </c>
    </row>
    <row r="282" spans="2:7" s="180" customFormat="1" x14ac:dyDescent="0.25">
      <c r="B282" s="207" t="s">
        <v>1203</v>
      </c>
      <c r="C282" s="208" t="s">
        <v>1204</v>
      </c>
      <c r="D282" s="208" t="s">
        <v>647</v>
      </c>
      <c r="E282" s="208" t="s">
        <v>648</v>
      </c>
      <c r="F282" s="208">
        <v>9968</v>
      </c>
      <c r="G282" s="209">
        <v>4</v>
      </c>
    </row>
    <row r="283" spans="2:7" s="180" customFormat="1" x14ac:dyDescent="0.25">
      <c r="B283" s="207" t="s">
        <v>1205</v>
      </c>
      <c r="C283" s="208" t="s">
        <v>1206</v>
      </c>
      <c r="D283" s="208" t="s">
        <v>647</v>
      </c>
      <c r="E283" s="208" t="s">
        <v>648</v>
      </c>
      <c r="F283" s="208">
        <v>9983</v>
      </c>
      <c r="G283" s="209">
        <v>4</v>
      </c>
    </row>
    <row r="284" spans="2:7" s="180" customFormat="1" x14ac:dyDescent="0.25">
      <c r="B284" s="207" t="s">
        <v>1207</v>
      </c>
      <c r="C284" s="208" t="s">
        <v>1208</v>
      </c>
      <c r="D284" s="208" t="s">
        <v>651</v>
      </c>
      <c r="E284" s="208" t="s">
        <v>652</v>
      </c>
      <c r="F284" s="208">
        <v>9997</v>
      </c>
      <c r="G284" s="209">
        <v>4</v>
      </c>
    </row>
    <row r="285" spans="2:7" s="180" customFormat="1" x14ac:dyDescent="0.25">
      <c r="B285" s="207" t="s">
        <v>1209</v>
      </c>
      <c r="C285" s="208" t="s">
        <v>1210</v>
      </c>
      <c r="D285" s="208" t="s">
        <v>663</v>
      </c>
      <c r="E285" s="208" t="s">
        <v>664</v>
      </c>
      <c r="F285" s="208">
        <v>10074</v>
      </c>
      <c r="G285" s="209">
        <v>4</v>
      </c>
    </row>
    <row r="286" spans="2:7" s="180" customFormat="1" x14ac:dyDescent="0.25">
      <c r="B286" s="207" t="s">
        <v>1211</v>
      </c>
      <c r="C286" s="208" t="s">
        <v>1212</v>
      </c>
      <c r="D286" s="208" t="s">
        <v>647</v>
      </c>
      <c r="E286" s="208" t="s">
        <v>648</v>
      </c>
      <c r="F286" s="208">
        <v>10092</v>
      </c>
      <c r="G286" s="209">
        <v>4</v>
      </c>
    </row>
    <row r="287" spans="2:7" s="180" customFormat="1" x14ac:dyDescent="0.25">
      <c r="B287" s="207" t="s">
        <v>1213</v>
      </c>
      <c r="C287" s="208" t="s">
        <v>1214</v>
      </c>
      <c r="D287" s="208" t="s">
        <v>1141</v>
      </c>
      <c r="E287" s="208" t="s">
        <v>1142</v>
      </c>
      <c r="F287" s="208">
        <v>10107</v>
      </c>
      <c r="G287" s="209">
        <v>4</v>
      </c>
    </row>
    <row r="288" spans="2:7" s="180" customFormat="1" x14ac:dyDescent="0.25">
      <c r="B288" s="207" t="s">
        <v>1215</v>
      </c>
      <c r="C288" s="208" t="s">
        <v>1216</v>
      </c>
      <c r="D288" s="208" t="s">
        <v>663</v>
      </c>
      <c r="E288" s="208" t="s">
        <v>664</v>
      </c>
      <c r="F288" s="208">
        <v>10127</v>
      </c>
      <c r="G288" s="209">
        <v>4</v>
      </c>
    </row>
    <row r="289" spans="2:7" s="180" customFormat="1" x14ac:dyDescent="0.25">
      <c r="B289" s="207" t="s">
        <v>1217</v>
      </c>
      <c r="C289" s="208" t="s">
        <v>1218</v>
      </c>
      <c r="D289" s="208" t="s">
        <v>1219</v>
      </c>
      <c r="E289" s="208" t="s">
        <v>1220</v>
      </c>
      <c r="F289" s="208">
        <v>10138</v>
      </c>
      <c r="G289" s="209">
        <v>4</v>
      </c>
    </row>
    <row r="290" spans="2:7" s="180" customFormat="1" x14ac:dyDescent="0.25">
      <c r="B290" s="207" t="s">
        <v>1221</v>
      </c>
      <c r="C290" s="208" t="s">
        <v>1222</v>
      </c>
      <c r="D290" s="208" t="s">
        <v>647</v>
      </c>
      <c r="E290" s="208" t="s">
        <v>648</v>
      </c>
      <c r="F290" s="208">
        <v>10161</v>
      </c>
      <c r="G290" s="209">
        <v>4</v>
      </c>
    </row>
    <row r="291" spans="2:7" s="180" customFormat="1" x14ac:dyDescent="0.25">
      <c r="B291" s="207" t="s">
        <v>1223</v>
      </c>
      <c r="C291" s="208" t="s">
        <v>1224</v>
      </c>
      <c r="D291" s="208" t="s">
        <v>651</v>
      </c>
      <c r="E291" s="208" t="s">
        <v>652</v>
      </c>
      <c r="F291" s="208">
        <v>10240</v>
      </c>
      <c r="G291" s="209">
        <v>4</v>
      </c>
    </row>
    <row r="292" spans="2:7" s="180" customFormat="1" x14ac:dyDescent="0.25">
      <c r="B292" s="207" t="s">
        <v>1225</v>
      </c>
      <c r="C292" s="208" t="s">
        <v>1226</v>
      </c>
      <c r="D292" s="208" t="s">
        <v>647</v>
      </c>
      <c r="E292" s="208" t="s">
        <v>648</v>
      </c>
      <c r="F292" s="208">
        <v>10246</v>
      </c>
      <c r="G292" s="209">
        <v>4</v>
      </c>
    </row>
    <row r="293" spans="2:7" s="180" customFormat="1" x14ac:dyDescent="0.25">
      <c r="B293" s="207" t="s">
        <v>1227</v>
      </c>
      <c r="C293" s="208" t="s">
        <v>1228</v>
      </c>
      <c r="D293" s="208" t="s">
        <v>681</v>
      </c>
      <c r="E293" s="208" t="s">
        <v>682</v>
      </c>
      <c r="F293" s="208">
        <v>10283</v>
      </c>
      <c r="G293" s="209">
        <v>4</v>
      </c>
    </row>
    <row r="294" spans="2:7" s="180" customFormat="1" x14ac:dyDescent="0.25">
      <c r="B294" s="207" t="s">
        <v>1229</v>
      </c>
      <c r="C294" s="208" t="s">
        <v>1230</v>
      </c>
      <c r="D294" s="208" t="s">
        <v>663</v>
      </c>
      <c r="E294" s="208" t="s">
        <v>664</v>
      </c>
      <c r="F294" s="208">
        <v>10313</v>
      </c>
      <c r="G294" s="209">
        <v>4</v>
      </c>
    </row>
    <row r="295" spans="2:7" s="180" customFormat="1" x14ac:dyDescent="0.25">
      <c r="B295" s="207" t="s">
        <v>1231</v>
      </c>
      <c r="C295" s="208" t="s">
        <v>1232</v>
      </c>
      <c r="D295" s="208" t="s">
        <v>935</v>
      </c>
      <c r="E295" s="208" t="s">
        <v>936</v>
      </c>
      <c r="F295" s="208">
        <v>10354</v>
      </c>
      <c r="G295" s="209">
        <v>4</v>
      </c>
    </row>
    <row r="296" spans="2:7" s="180" customFormat="1" x14ac:dyDescent="0.25">
      <c r="B296" s="207" t="s">
        <v>1233</v>
      </c>
      <c r="C296" s="208" t="s">
        <v>1234</v>
      </c>
      <c r="D296" s="208" t="s">
        <v>681</v>
      </c>
      <c r="E296" s="208" t="s">
        <v>682</v>
      </c>
      <c r="F296" s="208">
        <v>10410</v>
      </c>
      <c r="G296" s="209">
        <v>4</v>
      </c>
    </row>
    <row r="297" spans="2:7" s="180" customFormat="1" x14ac:dyDescent="0.25">
      <c r="B297" s="207" t="s">
        <v>1235</v>
      </c>
      <c r="C297" s="208" t="s">
        <v>1236</v>
      </c>
      <c r="D297" s="208" t="s">
        <v>1141</v>
      </c>
      <c r="E297" s="208" t="s">
        <v>1142</v>
      </c>
      <c r="F297" s="208">
        <v>10548</v>
      </c>
      <c r="G297" s="209">
        <v>4</v>
      </c>
    </row>
    <row r="298" spans="2:7" s="180" customFormat="1" x14ac:dyDescent="0.25">
      <c r="B298" s="207" t="s">
        <v>1237</v>
      </c>
      <c r="C298" s="208" t="s">
        <v>1238</v>
      </c>
      <c r="D298" s="208" t="s">
        <v>1219</v>
      </c>
      <c r="E298" s="208" t="s">
        <v>1220</v>
      </c>
      <c r="F298" s="208">
        <v>10658</v>
      </c>
      <c r="G298" s="209">
        <v>4</v>
      </c>
    </row>
    <row r="299" spans="2:7" s="180" customFormat="1" x14ac:dyDescent="0.25">
      <c r="B299" s="207" t="s">
        <v>1239</v>
      </c>
      <c r="C299" s="208" t="s">
        <v>1240</v>
      </c>
      <c r="D299" s="208" t="s">
        <v>681</v>
      </c>
      <c r="E299" s="208" t="s">
        <v>682</v>
      </c>
      <c r="F299" s="208">
        <v>10682</v>
      </c>
      <c r="G299" s="209">
        <v>4</v>
      </c>
    </row>
    <row r="300" spans="2:7" s="180" customFormat="1" x14ac:dyDescent="0.25">
      <c r="B300" s="207" t="s">
        <v>1241</v>
      </c>
      <c r="C300" s="208" t="s">
        <v>1242</v>
      </c>
      <c r="D300" s="208" t="s">
        <v>685</v>
      </c>
      <c r="E300" s="208" t="s">
        <v>578</v>
      </c>
      <c r="F300" s="208">
        <v>10778</v>
      </c>
      <c r="G300" s="209">
        <v>4</v>
      </c>
    </row>
    <row r="301" spans="2:7" s="180" customFormat="1" x14ac:dyDescent="0.25">
      <c r="B301" s="207" t="s">
        <v>1243</v>
      </c>
      <c r="C301" s="208" t="s">
        <v>1244</v>
      </c>
      <c r="D301" s="208" t="s">
        <v>685</v>
      </c>
      <c r="E301" s="208" t="s">
        <v>578</v>
      </c>
      <c r="F301" s="208">
        <v>10795</v>
      </c>
      <c r="G301" s="209">
        <v>4</v>
      </c>
    </row>
    <row r="302" spans="2:7" s="180" customFormat="1" x14ac:dyDescent="0.25">
      <c r="B302" s="207" t="s">
        <v>1245</v>
      </c>
      <c r="C302" s="208" t="s">
        <v>1246</v>
      </c>
      <c r="D302" s="208" t="s">
        <v>647</v>
      </c>
      <c r="E302" s="208" t="s">
        <v>648</v>
      </c>
      <c r="F302" s="208">
        <v>10803</v>
      </c>
      <c r="G302" s="209">
        <v>4</v>
      </c>
    </row>
    <row r="303" spans="2:7" s="180" customFormat="1" x14ac:dyDescent="0.25">
      <c r="B303" s="207" t="s">
        <v>1247</v>
      </c>
      <c r="C303" s="208" t="s">
        <v>1248</v>
      </c>
      <c r="D303" s="208" t="s">
        <v>1219</v>
      </c>
      <c r="E303" s="208" t="s">
        <v>1220</v>
      </c>
      <c r="F303" s="208">
        <v>10805</v>
      </c>
      <c r="G303" s="209">
        <v>4</v>
      </c>
    </row>
    <row r="304" spans="2:7" s="180" customFormat="1" x14ac:dyDescent="0.25">
      <c r="B304" s="207" t="s">
        <v>1249</v>
      </c>
      <c r="C304" s="208" t="s">
        <v>1250</v>
      </c>
      <c r="D304" s="208" t="s">
        <v>647</v>
      </c>
      <c r="E304" s="208" t="s">
        <v>648</v>
      </c>
      <c r="F304" s="208">
        <v>10826</v>
      </c>
      <c r="G304" s="209">
        <v>4</v>
      </c>
    </row>
    <row r="305" spans="2:7" s="180" customFormat="1" x14ac:dyDescent="0.25">
      <c r="B305" s="207" t="s">
        <v>1251</v>
      </c>
      <c r="C305" s="208" t="s">
        <v>1252</v>
      </c>
      <c r="D305" s="208" t="s">
        <v>907</v>
      </c>
      <c r="E305" s="208" t="s">
        <v>908</v>
      </c>
      <c r="F305" s="208">
        <v>10843</v>
      </c>
      <c r="G305" s="209">
        <v>4</v>
      </c>
    </row>
    <row r="306" spans="2:7" s="180" customFormat="1" x14ac:dyDescent="0.25">
      <c r="B306" s="207" t="s">
        <v>1253</v>
      </c>
      <c r="C306" s="208" t="s">
        <v>1254</v>
      </c>
      <c r="D306" s="208" t="s">
        <v>663</v>
      </c>
      <c r="E306" s="208" t="s">
        <v>664</v>
      </c>
      <c r="F306" s="208">
        <v>10855</v>
      </c>
      <c r="G306" s="209">
        <v>4</v>
      </c>
    </row>
    <row r="307" spans="2:7" s="180" customFormat="1" x14ac:dyDescent="0.25">
      <c r="B307" s="207" t="s">
        <v>1255</v>
      </c>
      <c r="C307" s="208" t="s">
        <v>1256</v>
      </c>
      <c r="D307" s="208" t="s">
        <v>647</v>
      </c>
      <c r="E307" s="208" t="s">
        <v>648</v>
      </c>
      <c r="F307" s="208">
        <v>11149</v>
      </c>
      <c r="G307" s="209">
        <v>4</v>
      </c>
    </row>
    <row r="308" spans="2:7" s="180" customFormat="1" x14ac:dyDescent="0.25">
      <c r="B308" s="207" t="s">
        <v>1257</v>
      </c>
      <c r="C308" s="208" t="s">
        <v>1258</v>
      </c>
      <c r="D308" s="208" t="s">
        <v>663</v>
      </c>
      <c r="E308" s="208" t="s">
        <v>664</v>
      </c>
      <c r="F308" s="208">
        <v>11183</v>
      </c>
      <c r="G308" s="209">
        <v>4</v>
      </c>
    </row>
    <row r="309" spans="2:7" s="180" customFormat="1" x14ac:dyDescent="0.25">
      <c r="B309" s="207" t="s">
        <v>1259</v>
      </c>
      <c r="C309" s="208" t="s">
        <v>1260</v>
      </c>
      <c r="D309" s="208" t="s">
        <v>860</v>
      </c>
      <c r="E309" s="208" t="s">
        <v>573</v>
      </c>
      <c r="F309" s="208">
        <v>11241</v>
      </c>
      <c r="G309" s="209">
        <v>4</v>
      </c>
    </row>
    <row r="310" spans="2:7" s="180" customFormat="1" x14ac:dyDescent="0.25">
      <c r="B310" s="207" t="s">
        <v>1261</v>
      </c>
      <c r="C310" s="208" t="s">
        <v>1262</v>
      </c>
      <c r="D310" s="208" t="s">
        <v>651</v>
      </c>
      <c r="E310" s="208" t="s">
        <v>652</v>
      </c>
      <c r="F310" s="208">
        <v>11257</v>
      </c>
      <c r="G310" s="209">
        <v>4</v>
      </c>
    </row>
    <row r="311" spans="2:7" s="180" customFormat="1" x14ac:dyDescent="0.25">
      <c r="B311" s="207" t="s">
        <v>1263</v>
      </c>
      <c r="C311" s="208" t="s">
        <v>1264</v>
      </c>
      <c r="D311" s="208" t="s">
        <v>663</v>
      </c>
      <c r="E311" s="208" t="s">
        <v>664</v>
      </c>
      <c r="F311" s="208">
        <v>11269</v>
      </c>
      <c r="G311" s="209">
        <v>4</v>
      </c>
    </row>
    <row r="312" spans="2:7" s="180" customFormat="1" x14ac:dyDescent="0.25">
      <c r="B312" s="207" t="s">
        <v>1265</v>
      </c>
      <c r="C312" s="208" t="s">
        <v>1266</v>
      </c>
      <c r="D312" s="208" t="s">
        <v>647</v>
      </c>
      <c r="E312" s="208" t="s">
        <v>648</v>
      </c>
      <c r="F312" s="208">
        <v>11300</v>
      </c>
      <c r="G312" s="209">
        <v>4</v>
      </c>
    </row>
    <row r="313" spans="2:7" s="180" customFormat="1" x14ac:dyDescent="0.25">
      <c r="B313" s="207" t="s">
        <v>1267</v>
      </c>
      <c r="C313" s="208" t="s">
        <v>1268</v>
      </c>
      <c r="D313" s="208" t="s">
        <v>685</v>
      </c>
      <c r="E313" s="208" t="s">
        <v>578</v>
      </c>
      <c r="F313" s="208">
        <v>11323</v>
      </c>
      <c r="G313" s="209">
        <v>4</v>
      </c>
    </row>
    <row r="314" spans="2:7" s="180" customFormat="1" x14ac:dyDescent="0.25">
      <c r="B314" s="207" t="s">
        <v>1269</v>
      </c>
      <c r="C314" s="208" t="s">
        <v>1270</v>
      </c>
      <c r="D314" s="208" t="s">
        <v>663</v>
      </c>
      <c r="E314" s="208" t="s">
        <v>664</v>
      </c>
      <c r="F314" s="208">
        <v>11384</v>
      </c>
      <c r="G314" s="209">
        <v>4</v>
      </c>
    </row>
    <row r="315" spans="2:7" s="180" customFormat="1" x14ac:dyDescent="0.25">
      <c r="B315" s="207" t="s">
        <v>1271</v>
      </c>
      <c r="C315" s="208" t="s">
        <v>1272</v>
      </c>
      <c r="D315" s="208" t="s">
        <v>663</v>
      </c>
      <c r="E315" s="208" t="s">
        <v>664</v>
      </c>
      <c r="F315" s="208">
        <v>11422</v>
      </c>
      <c r="G315" s="209">
        <v>4</v>
      </c>
    </row>
    <row r="316" spans="2:7" s="180" customFormat="1" x14ac:dyDescent="0.25">
      <c r="B316" s="207" t="s">
        <v>1273</v>
      </c>
      <c r="C316" s="208" t="s">
        <v>1274</v>
      </c>
      <c r="D316" s="208" t="s">
        <v>647</v>
      </c>
      <c r="E316" s="208" t="s">
        <v>648</v>
      </c>
      <c r="F316" s="208">
        <v>11457</v>
      </c>
      <c r="G316" s="209">
        <v>4</v>
      </c>
    </row>
    <row r="317" spans="2:7" s="180" customFormat="1" x14ac:dyDescent="0.25">
      <c r="B317" s="207" t="s">
        <v>1275</v>
      </c>
      <c r="C317" s="208" t="s">
        <v>1276</v>
      </c>
      <c r="D317" s="208" t="s">
        <v>651</v>
      </c>
      <c r="E317" s="208" t="s">
        <v>652</v>
      </c>
      <c r="F317" s="208">
        <v>11461</v>
      </c>
      <c r="G317" s="209">
        <v>4</v>
      </c>
    </row>
    <row r="318" spans="2:7" s="180" customFormat="1" x14ac:dyDescent="0.25">
      <c r="B318" s="207" t="s">
        <v>1277</v>
      </c>
      <c r="C318" s="208" t="s">
        <v>1278</v>
      </c>
      <c r="D318" s="208" t="s">
        <v>860</v>
      </c>
      <c r="E318" s="208" t="s">
        <v>573</v>
      </c>
      <c r="F318" s="208">
        <v>11505</v>
      </c>
      <c r="G318" s="209">
        <v>4</v>
      </c>
    </row>
    <row r="319" spans="2:7" s="180" customFormat="1" x14ac:dyDescent="0.25">
      <c r="B319" s="207" t="s">
        <v>1279</v>
      </c>
      <c r="C319" s="208" t="s">
        <v>1280</v>
      </c>
      <c r="D319" s="208" t="s">
        <v>647</v>
      </c>
      <c r="E319" s="208" t="s">
        <v>648</v>
      </c>
      <c r="F319" s="208">
        <v>11591</v>
      </c>
      <c r="G319" s="209">
        <v>4</v>
      </c>
    </row>
    <row r="320" spans="2:7" s="180" customFormat="1" x14ac:dyDescent="0.25">
      <c r="B320" s="207" t="s">
        <v>1281</v>
      </c>
      <c r="C320" s="208" t="s">
        <v>1282</v>
      </c>
      <c r="D320" s="208" t="s">
        <v>685</v>
      </c>
      <c r="E320" s="208" t="s">
        <v>578</v>
      </c>
      <c r="F320" s="208">
        <v>11592</v>
      </c>
      <c r="G320" s="209">
        <v>4</v>
      </c>
    </row>
    <row r="321" spans="2:7" s="180" customFormat="1" x14ac:dyDescent="0.25">
      <c r="B321" s="207" t="s">
        <v>1283</v>
      </c>
      <c r="C321" s="208" t="s">
        <v>1284</v>
      </c>
      <c r="D321" s="208" t="s">
        <v>647</v>
      </c>
      <c r="E321" s="208" t="s">
        <v>648</v>
      </c>
      <c r="F321" s="208">
        <v>11621</v>
      </c>
      <c r="G321" s="209">
        <v>4</v>
      </c>
    </row>
    <row r="322" spans="2:7" s="180" customFormat="1" x14ac:dyDescent="0.25">
      <c r="B322" s="207" t="s">
        <v>1285</v>
      </c>
      <c r="C322" s="208" t="s">
        <v>1286</v>
      </c>
      <c r="D322" s="208" t="s">
        <v>681</v>
      </c>
      <c r="E322" s="208" t="s">
        <v>682</v>
      </c>
      <c r="F322" s="208">
        <v>11688</v>
      </c>
      <c r="G322" s="209">
        <v>4</v>
      </c>
    </row>
    <row r="323" spans="2:7" s="180" customFormat="1" x14ac:dyDescent="0.25">
      <c r="B323" s="207" t="s">
        <v>1287</v>
      </c>
      <c r="C323" s="208" t="s">
        <v>1288</v>
      </c>
      <c r="D323" s="208" t="s">
        <v>647</v>
      </c>
      <c r="E323" s="208" t="s">
        <v>648</v>
      </c>
      <c r="F323" s="208">
        <v>11706</v>
      </c>
      <c r="G323" s="209">
        <v>4</v>
      </c>
    </row>
    <row r="324" spans="2:7" s="180" customFormat="1" x14ac:dyDescent="0.25">
      <c r="B324" s="207" t="s">
        <v>1289</v>
      </c>
      <c r="C324" s="208" t="s">
        <v>1290</v>
      </c>
      <c r="D324" s="208" t="s">
        <v>663</v>
      </c>
      <c r="E324" s="208" t="s">
        <v>664</v>
      </c>
      <c r="F324" s="208">
        <v>11710</v>
      </c>
      <c r="G324" s="209">
        <v>4</v>
      </c>
    </row>
    <row r="325" spans="2:7" s="180" customFormat="1" x14ac:dyDescent="0.25">
      <c r="B325" s="207" t="s">
        <v>1291</v>
      </c>
      <c r="C325" s="208" t="s">
        <v>1292</v>
      </c>
      <c r="D325" s="208" t="s">
        <v>663</v>
      </c>
      <c r="E325" s="208" t="s">
        <v>664</v>
      </c>
      <c r="F325" s="208">
        <v>11711</v>
      </c>
      <c r="G325" s="209">
        <v>4</v>
      </c>
    </row>
    <row r="326" spans="2:7" s="180" customFormat="1" x14ac:dyDescent="0.25">
      <c r="B326" s="207" t="s">
        <v>1293</v>
      </c>
      <c r="C326" s="208" t="s">
        <v>1294</v>
      </c>
      <c r="D326" s="208" t="s">
        <v>647</v>
      </c>
      <c r="E326" s="208" t="s">
        <v>648</v>
      </c>
      <c r="F326" s="208">
        <v>11844</v>
      </c>
      <c r="G326" s="209">
        <v>4</v>
      </c>
    </row>
    <row r="327" spans="2:7" s="180" customFormat="1" x14ac:dyDescent="0.25">
      <c r="B327" s="207" t="s">
        <v>1295</v>
      </c>
      <c r="C327" s="208" t="s">
        <v>1296</v>
      </c>
      <c r="D327" s="208" t="s">
        <v>681</v>
      </c>
      <c r="E327" s="208" t="s">
        <v>682</v>
      </c>
      <c r="F327" s="208">
        <v>11852</v>
      </c>
      <c r="G327" s="209">
        <v>4</v>
      </c>
    </row>
    <row r="328" spans="2:7" s="180" customFormat="1" x14ac:dyDescent="0.25">
      <c r="B328" s="207" t="s">
        <v>1297</v>
      </c>
      <c r="C328" s="208" t="s">
        <v>1298</v>
      </c>
      <c r="D328" s="208" t="s">
        <v>663</v>
      </c>
      <c r="E328" s="208" t="s">
        <v>664</v>
      </c>
      <c r="F328" s="208">
        <v>11875</v>
      </c>
      <c r="G328" s="209">
        <v>4</v>
      </c>
    </row>
    <row r="329" spans="2:7" s="180" customFormat="1" x14ac:dyDescent="0.25">
      <c r="B329" s="207" t="s">
        <v>1299</v>
      </c>
      <c r="C329" s="208" t="s">
        <v>1300</v>
      </c>
      <c r="D329" s="208" t="s">
        <v>685</v>
      </c>
      <c r="E329" s="208" t="s">
        <v>578</v>
      </c>
      <c r="F329" s="208">
        <v>11888</v>
      </c>
      <c r="G329" s="209">
        <v>4</v>
      </c>
    </row>
    <row r="330" spans="2:7" s="180" customFormat="1" x14ac:dyDescent="0.25">
      <c r="B330" s="207" t="s">
        <v>1301</v>
      </c>
      <c r="C330" s="208" t="s">
        <v>1302</v>
      </c>
      <c r="D330" s="208" t="s">
        <v>663</v>
      </c>
      <c r="E330" s="208" t="s">
        <v>664</v>
      </c>
      <c r="F330" s="208">
        <v>11964</v>
      </c>
      <c r="G330" s="209">
        <v>4</v>
      </c>
    </row>
    <row r="331" spans="2:7" s="180" customFormat="1" x14ac:dyDescent="0.25">
      <c r="B331" s="207" t="s">
        <v>1303</v>
      </c>
      <c r="C331" s="208" t="s">
        <v>1304</v>
      </c>
      <c r="D331" s="208" t="s">
        <v>685</v>
      </c>
      <c r="E331" s="208" t="s">
        <v>578</v>
      </c>
      <c r="F331" s="208">
        <v>11997</v>
      </c>
      <c r="G331" s="209">
        <v>4</v>
      </c>
    </row>
    <row r="332" spans="2:7" s="180" customFormat="1" x14ac:dyDescent="0.25">
      <c r="B332" s="207" t="s">
        <v>1305</v>
      </c>
      <c r="C332" s="208" t="s">
        <v>1306</v>
      </c>
      <c r="D332" s="208" t="s">
        <v>651</v>
      </c>
      <c r="E332" s="208" t="s">
        <v>652</v>
      </c>
      <c r="F332" s="208">
        <v>12026</v>
      </c>
      <c r="G332" s="209">
        <v>4</v>
      </c>
    </row>
    <row r="333" spans="2:7" s="180" customFormat="1" x14ac:dyDescent="0.25">
      <c r="B333" s="207" t="s">
        <v>1307</v>
      </c>
      <c r="C333" s="208" t="s">
        <v>1308</v>
      </c>
      <c r="D333" s="208" t="s">
        <v>663</v>
      </c>
      <c r="E333" s="208" t="s">
        <v>664</v>
      </c>
      <c r="F333" s="208">
        <v>12108</v>
      </c>
      <c r="G333" s="209">
        <v>4</v>
      </c>
    </row>
    <row r="334" spans="2:7" s="180" customFormat="1" x14ac:dyDescent="0.25">
      <c r="B334" s="207" t="s">
        <v>1309</v>
      </c>
      <c r="C334" s="208" t="s">
        <v>1310</v>
      </c>
      <c r="D334" s="208" t="s">
        <v>647</v>
      </c>
      <c r="E334" s="208" t="s">
        <v>648</v>
      </c>
      <c r="F334" s="208">
        <v>12192</v>
      </c>
      <c r="G334" s="209">
        <v>4</v>
      </c>
    </row>
    <row r="335" spans="2:7" s="180" customFormat="1" x14ac:dyDescent="0.25">
      <c r="B335" s="207" t="s">
        <v>1311</v>
      </c>
      <c r="C335" s="208" t="s">
        <v>1312</v>
      </c>
      <c r="D335" s="208" t="s">
        <v>647</v>
      </c>
      <c r="E335" s="208" t="s">
        <v>648</v>
      </c>
      <c r="F335" s="208">
        <v>12261</v>
      </c>
      <c r="G335" s="209">
        <v>4</v>
      </c>
    </row>
    <row r="336" spans="2:7" s="180" customFormat="1" x14ac:dyDescent="0.25">
      <c r="B336" s="207" t="s">
        <v>1313</v>
      </c>
      <c r="C336" s="208" t="s">
        <v>1314</v>
      </c>
      <c r="D336" s="208" t="s">
        <v>663</v>
      </c>
      <c r="E336" s="208" t="s">
        <v>664</v>
      </c>
      <c r="F336" s="208">
        <v>12277</v>
      </c>
      <c r="G336" s="209">
        <v>4</v>
      </c>
    </row>
    <row r="337" spans="2:7" s="180" customFormat="1" x14ac:dyDescent="0.25">
      <c r="B337" s="207" t="s">
        <v>1315</v>
      </c>
      <c r="C337" s="208" t="s">
        <v>1316</v>
      </c>
      <c r="D337" s="208" t="s">
        <v>681</v>
      </c>
      <c r="E337" s="208" t="s">
        <v>682</v>
      </c>
      <c r="F337" s="208">
        <v>12337</v>
      </c>
      <c r="G337" s="209">
        <v>4</v>
      </c>
    </row>
    <row r="338" spans="2:7" s="180" customFormat="1" x14ac:dyDescent="0.25">
      <c r="B338" s="207" t="s">
        <v>1317</v>
      </c>
      <c r="C338" s="208" t="s">
        <v>1318</v>
      </c>
      <c r="D338" s="208" t="s">
        <v>681</v>
      </c>
      <c r="E338" s="208" t="s">
        <v>682</v>
      </c>
      <c r="F338" s="208">
        <v>12424</v>
      </c>
      <c r="G338" s="209">
        <v>4</v>
      </c>
    </row>
    <row r="339" spans="2:7" s="180" customFormat="1" x14ac:dyDescent="0.25">
      <c r="B339" s="207" t="s">
        <v>1319</v>
      </c>
      <c r="C339" s="208" t="s">
        <v>1320</v>
      </c>
      <c r="D339" s="208" t="s">
        <v>907</v>
      </c>
      <c r="E339" s="208" t="s">
        <v>908</v>
      </c>
      <c r="F339" s="208">
        <v>12451</v>
      </c>
      <c r="G339" s="209">
        <v>4</v>
      </c>
    </row>
    <row r="340" spans="2:7" s="180" customFormat="1" x14ac:dyDescent="0.25">
      <c r="B340" s="207" t="s">
        <v>1321</v>
      </c>
      <c r="C340" s="208" t="s">
        <v>1322</v>
      </c>
      <c r="D340" s="208" t="s">
        <v>663</v>
      </c>
      <c r="E340" s="208" t="s">
        <v>664</v>
      </c>
      <c r="F340" s="208">
        <v>12485</v>
      </c>
      <c r="G340" s="209">
        <v>4</v>
      </c>
    </row>
    <row r="341" spans="2:7" s="180" customFormat="1" x14ac:dyDescent="0.25">
      <c r="B341" s="207" t="s">
        <v>1323</v>
      </c>
      <c r="C341" s="208" t="s">
        <v>1324</v>
      </c>
      <c r="D341" s="208" t="s">
        <v>647</v>
      </c>
      <c r="E341" s="208" t="s">
        <v>648</v>
      </c>
      <c r="F341" s="208">
        <v>12557</v>
      </c>
      <c r="G341" s="209">
        <v>4</v>
      </c>
    </row>
    <row r="342" spans="2:7" s="180" customFormat="1" x14ac:dyDescent="0.25">
      <c r="B342" s="207" t="s">
        <v>1325</v>
      </c>
      <c r="C342" s="208" t="s">
        <v>1326</v>
      </c>
      <c r="D342" s="208" t="s">
        <v>647</v>
      </c>
      <c r="E342" s="208" t="s">
        <v>648</v>
      </c>
      <c r="F342" s="208">
        <v>12641</v>
      </c>
      <c r="G342" s="209">
        <v>4</v>
      </c>
    </row>
    <row r="343" spans="2:7" s="180" customFormat="1" x14ac:dyDescent="0.25">
      <c r="B343" s="207" t="s">
        <v>1327</v>
      </c>
      <c r="C343" s="208" t="s">
        <v>1328</v>
      </c>
      <c r="D343" s="208" t="s">
        <v>663</v>
      </c>
      <c r="E343" s="208" t="s">
        <v>664</v>
      </c>
      <c r="F343" s="208">
        <v>12654</v>
      </c>
      <c r="G343" s="209">
        <v>4</v>
      </c>
    </row>
    <row r="344" spans="2:7" s="180" customFormat="1" x14ac:dyDescent="0.25">
      <c r="B344" s="207" t="s">
        <v>1329</v>
      </c>
      <c r="C344" s="208" t="s">
        <v>1330</v>
      </c>
      <c r="D344" s="208" t="s">
        <v>685</v>
      </c>
      <c r="E344" s="208" t="s">
        <v>578</v>
      </c>
      <c r="F344" s="208">
        <v>12719</v>
      </c>
      <c r="G344" s="209">
        <v>4</v>
      </c>
    </row>
    <row r="345" spans="2:7" s="180" customFormat="1" x14ac:dyDescent="0.25">
      <c r="B345" s="207" t="s">
        <v>1331</v>
      </c>
      <c r="C345" s="208" t="s">
        <v>1332</v>
      </c>
      <c r="D345" s="208" t="s">
        <v>681</v>
      </c>
      <c r="E345" s="208" t="s">
        <v>682</v>
      </c>
      <c r="F345" s="208">
        <v>12722</v>
      </c>
      <c r="G345" s="209">
        <v>4</v>
      </c>
    </row>
    <row r="346" spans="2:7" s="180" customFormat="1" x14ac:dyDescent="0.25">
      <c r="B346" s="207" t="s">
        <v>1333</v>
      </c>
      <c r="C346" s="208" t="s">
        <v>1334</v>
      </c>
      <c r="D346" s="208" t="s">
        <v>647</v>
      </c>
      <c r="E346" s="208" t="s">
        <v>648</v>
      </c>
      <c r="F346" s="208">
        <v>12734</v>
      </c>
      <c r="G346" s="209">
        <v>4</v>
      </c>
    </row>
    <row r="347" spans="2:7" s="180" customFormat="1" x14ac:dyDescent="0.25">
      <c r="B347" s="207" t="s">
        <v>1335</v>
      </c>
      <c r="C347" s="208" t="s">
        <v>1336</v>
      </c>
      <c r="D347" s="208" t="s">
        <v>681</v>
      </c>
      <c r="E347" s="208" t="s">
        <v>682</v>
      </c>
      <c r="F347" s="208">
        <v>12826</v>
      </c>
      <c r="G347" s="209">
        <v>4</v>
      </c>
    </row>
    <row r="348" spans="2:7" s="180" customFormat="1" x14ac:dyDescent="0.25">
      <c r="B348" s="207" t="s">
        <v>1337</v>
      </c>
      <c r="C348" s="208" t="s">
        <v>1338</v>
      </c>
      <c r="D348" s="208" t="s">
        <v>1219</v>
      </c>
      <c r="E348" s="208" t="s">
        <v>1220</v>
      </c>
      <c r="F348" s="208">
        <v>12855</v>
      </c>
      <c r="G348" s="209">
        <v>4</v>
      </c>
    </row>
    <row r="349" spans="2:7" s="180" customFormat="1" x14ac:dyDescent="0.25">
      <c r="B349" s="207" t="s">
        <v>1339</v>
      </c>
      <c r="C349" s="208" t="s">
        <v>1340</v>
      </c>
      <c r="D349" s="208" t="s">
        <v>651</v>
      </c>
      <c r="E349" s="208" t="s">
        <v>652</v>
      </c>
      <c r="F349" s="208">
        <v>12897</v>
      </c>
      <c r="G349" s="209">
        <v>4</v>
      </c>
    </row>
    <row r="350" spans="2:7" s="180" customFormat="1" x14ac:dyDescent="0.25">
      <c r="B350" s="207" t="s">
        <v>1341</v>
      </c>
      <c r="C350" s="208" t="s">
        <v>1342</v>
      </c>
      <c r="D350" s="208" t="s">
        <v>651</v>
      </c>
      <c r="E350" s="208" t="s">
        <v>652</v>
      </c>
      <c r="F350" s="208">
        <v>12950</v>
      </c>
      <c r="G350" s="209">
        <v>4</v>
      </c>
    </row>
    <row r="351" spans="2:7" s="180" customFormat="1" x14ac:dyDescent="0.25">
      <c r="B351" s="207" t="s">
        <v>1343</v>
      </c>
      <c r="C351" s="208" t="s">
        <v>1344</v>
      </c>
      <c r="D351" s="208" t="s">
        <v>651</v>
      </c>
      <c r="E351" s="208" t="s">
        <v>652</v>
      </c>
      <c r="F351" s="208">
        <v>12985</v>
      </c>
      <c r="G351" s="209">
        <v>4</v>
      </c>
    </row>
    <row r="352" spans="2:7" s="180" customFormat="1" x14ac:dyDescent="0.25">
      <c r="B352" s="207" t="s">
        <v>1345</v>
      </c>
      <c r="C352" s="208" t="s">
        <v>1346</v>
      </c>
      <c r="D352" s="208" t="s">
        <v>935</v>
      </c>
      <c r="E352" s="208" t="s">
        <v>936</v>
      </c>
      <c r="F352" s="208">
        <v>13035</v>
      </c>
      <c r="G352" s="209">
        <v>4</v>
      </c>
    </row>
    <row r="353" spans="2:7" s="180" customFormat="1" x14ac:dyDescent="0.25">
      <c r="B353" s="207" t="s">
        <v>1347</v>
      </c>
      <c r="C353" s="208" t="s">
        <v>1348</v>
      </c>
      <c r="D353" s="208" t="s">
        <v>935</v>
      </c>
      <c r="E353" s="208" t="s">
        <v>936</v>
      </c>
      <c r="F353" s="208">
        <v>13045</v>
      </c>
      <c r="G353" s="209">
        <v>4</v>
      </c>
    </row>
    <row r="354" spans="2:7" s="180" customFormat="1" x14ac:dyDescent="0.25">
      <c r="B354" s="207" t="s">
        <v>1349</v>
      </c>
      <c r="C354" s="208" t="s">
        <v>1350</v>
      </c>
      <c r="D354" s="208" t="s">
        <v>663</v>
      </c>
      <c r="E354" s="208" t="s">
        <v>664</v>
      </c>
      <c r="F354" s="208">
        <v>13066</v>
      </c>
      <c r="G354" s="209">
        <v>4</v>
      </c>
    </row>
    <row r="355" spans="2:7" s="180" customFormat="1" x14ac:dyDescent="0.25">
      <c r="B355" s="207" t="s">
        <v>1351</v>
      </c>
      <c r="C355" s="208" t="s">
        <v>1352</v>
      </c>
      <c r="D355" s="208" t="s">
        <v>685</v>
      </c>
      <c r="E355" s="208" t="s">
        <v>578</v>
      </c>
      <c r="F355" s="208">
        <v>13068</v>
      </c>
      <c r="G355" s="209">
        <v>4</v>
      </c>
    </row>
    <row r="356" spans="2:7" s="180" customFormat="1" x14ac:dyDescent="0.25">
      <c r="B356" s="207" t="s">
        <v>1353</v>
      </c>
      <c r="C356" s="208" t="s">
        <v>1354</v>
      </c>
      <c r="D356" s="208" t="s">
        <v>935</v>
      </c>
      <c r="E356" s="208" t="s">
        <v>936</v>
      </c>
      <c r="F356" s="208">
        <v>13082</v>
      </c>
      <c r="G356" s="209">
        <v>4</v>
      </c>
    </row>
    <row r="357" spans="2:7" s="180" customFormat="1" x14ac:dyDescent="0.25">
      <c r="B357" s="207" t="s">
        <v>1355</v>
      </c>
      <c r="C357" s="208" t="s">
        <v>1356</v>
      </c>
      <c r="D357" s="208" t="s">
        <v>647</v>
      </c>
      <c r="E357" s="208" t="s">
        <v>648</v>
      </c>
      <c r="F357" s="208">
        <v>13093</v>
      </c>
      <c r="G357" s="209">
        <v>4</v>
      </c>
    </row>
    <row r="358" spans="2:7" s="180" customFormat="1" x14ac:dyDescent="0.25">
      <c r="B358" s="207" t="s">
        <v>1357</v>
      </c>
      <c r="C358" s="208" t="s">
        <v>1358</v>
      </c>
      <c r="D358" s="208" t="s">
        <v>663</v>
      </c>
      <c r="E358" s="208" t="s">
        <v>664</v>
      </c>
      <c r="F358" s="208">
        <v>13114</v>
      </c>
      <c r="G358" s="209">
        <v>4</v>
      </c>
    </row>
    <row r="359" spans="2:7" s="180" customFormat="1" x14ac:dyDescent="0.25">
      <c r="B359" s="207" t="s">
        <v>1359</v>
      </c>
      <c r="C359" s="208" t="s">
        <v>1360</v>
      </c>
      <c r="D359" s="208" t="s">
        <v>647</v>
      </c>
      <c r="E359" s="208" t="s">
        <v>648</v>
      </c>
      <c r="F359" s="208">
        <v>13119</v>
      </c>
      <c r="G359" s="209">
        <v>4</v>
      </c>
    </row>
    <row r="360" spans="2:7" s="180" customFormat="1" x14ac:dyDescent="0.25">
      <c r="B360" s="207" t="s">
        <v>1361</v>
      </c>
      <c r="C360" s="208" t="s">
        <v>1362</v>
      </c>
      <c r="D360" s="208" t="s">
        <v>647</v>
      </c>
      <c r="E360" s="208" t="s">
        <v>648</v>
      </c>
      <c r="F360" s="208">
        <v>13171</v>
      </c>
      <c r="G360" s="209">
        <v>5</v>
      </c>
    </row>
    <row r="361" spans="2:7" s="180" customFormat="1" x14ac:dyDescent="0.25">
      <c r="B361" s="207" t="s">
        <v>1363</v>
      </c>
      <c r="C361" s="208" t="s">
        <v>1364</v>
      </c>
      <c r="D361" s="208" t="s">
        <v>685</v>
      </c>
      <c r="E361" s="208" t="s">
        <v>578</v>
      </c>
      <c r="F361" s="208">
        <v>13249</v>
      </c>
      <c r="G361" s="209">
        <v>5</v>
      </c>
    </row>
    <row r="362" spans="2:7" s="180" customFormat="1" x14ac:dyDescent="0.25">
      <c r="B362" s="207" t="s">
        <v>1365</v>
      </c>
      <c r="C362" s="208" t="s">
        <v>1366</v>
      </c>
      <c r="D362" s="208" t="s">
        <v>663</v>
      </c>
      <c r="E362" s="208" t="s">
        <v>664</v>
      </c>
      <c r="F362" s="208">
        <v>13252</v>
      </c>
      <c r="G362" s="209">
        <v>5</v>
      </c>
    </row>
    <row r="363" spans="2:7" s="180" customFormat="1" x14ac:dyDescent="0.25">
      <c r="B363" s="207" t="s">
        <v>1367</v>
      </c>
      <c r="C363" s="208" t="s">
        <v>1368</v>
      </c>
      <c r="D363" s="208" t="s">
        <v>681</v>
      </c>
      <c r="E363" s="208" t="s">
        <v>682</v>
      </c>
      <c r="F363" s="208">
        <v>13381</v>
      </c>
      <c r="G363" s="209">
        <v>5</v>
      </c>
    </row>
    <row r="364" spans="2:7" s="180" customFormat="1" x14ac:dyDescent="0.25">
      <c r="B364" s="207" t="s">
        <v>1369</v>
      </c>
      <c r="C364" s="208" t="s">
        <v>1370</v>
      </c>
      <c r="D364" s="208" t="s">
        <v>860</v>
      </c>
      <c r="E364" s="208" t="s">
        <v>573</v>
      </c>
      <c r="F364" s="208">
        <v>13392</v>
      </c>
      <c r="G364" s="209">
        <v>5</v>
      </c>
    </row>
    <row r="365" spans="2:7" s="180" customFormat="1" x14ac:dyDescent="0.25">
      <c r="B365" s="207" t="s">
        <v>1371</v>
      </c>
      <c r="C365" s="208" t="s">
        <v>1372</v>
      </c>
      <c r="D365" s="208" t="s">
        <v>663</v>
      </c>
      <c r="E365" s="208" t="s">
        <v>664</v>
      </c>
      <c r="F365" s="208">
        <v>13410</v>
      </c>
      <c r="G365" s="209">
        <v>5</v>
      </c>
    </row>
    <row r="366" spans="2:7" s="180" customFormat="1" x14ac:dyDescent="0.25">
      <c r="B366" s="207" t="s">
        <v>1373</v>
      </c>
      <c r="C366" s="208" t="s">
        <v>1374</v>
      </c>
      <c r="D366" s="208" t="s">
        <v>663</v>
      </c>
      <c r="E366" s="208" t="s">
        <v>664</v>
      </c>
      <c r="F366" s="208">
        <v>13423</v>
      </c>
      <c r="G366" s="209">
        <v>5</v>
      </c>
    </row>
    <row r="367" spans="2:7" s="180" customFormat="1" x14ac:dyDescent="0.25">
      <c r="B367" s="207" t="s">
        <v>1375</v>
      </c>
      <c r="C367" s="208" t="s">
        <v>1376</v>
      </c>
      <c r="D367" s="208" t="s">
        <v>685</v>
      </c>
      <c r="E367" s="208" t="s">
        <v>578</v>
      </c>
      <c r="F367" s="208">
        <v>13468</v>
      </c>
      <c r="G367" s="209">
        <v>5</v>
      </c>
    </row>
    <row r="368" spans="2:7" s="180" customFormat="1" x14ac:dyDescent="0.25">
      <c r="B368" s="207" t="s">
        <v>1377</v>
      </c>
      <c r="C368" s="208" t="s">
        <v>1378</v>
      </c>
      <c r="D368" s="208" t="s">
        <v>685</v>
      </c>
      <c r="E368" s="208" t="s">
        <v>578</v>
      </c>
      <c r="F368" s="208">
        <v>13610</v>
      </c>
      <c r="G368" s="209">
        <v>5</v>
      </c>
    </row>
    <row r="369" spans="2:7" s="180" customFormat="1" x14ac:dyDescent="0.25">
      <c r="B369" s="207" t="s">
        <v>1379</v>
      </c>
      <c r="C369" s="208" t="s">
        <v>1380</v>
      </c>
      <c r="D369" s="208" t="s">
        <v>647</v>
      </c>
      <c r="E369" s="208" t="s">
        <v>648</v>
      </c>
      <c r="F369" s="208">
        <v>13655</v>
      </c>
      <c r="G369" s="209">
        <v>5</v>
      </c>
    </row>
    <row r="370" spans="2:7" s="180" customFormat="1" x14ac:dyDescent="0.25">
      <c r="B370" s="207" t="s">
        <v>1381</v>
      </c>
      <c r="C370" s="208" t="s">
        <v>1382</v>
      </c>
      <c r="D370" s="208" t="s">
        <v>681</v>
      </c>
      <c r="E370" s="208" t="s">
        <v>682</v>
      </c>
      <c r="F370" s="208">
        <v>13662</v>
      </c>
      <c r="G370" s="209">
        <v>5</v>
      </c>
    </row>
    <row r="371" spans="2:7" s="180" customFormat="1" x14ac:dyDescent="0.25">
      <c r="B371" s="207" t="s">
        <v>1383</v>
      </c>
      <c r="C371" s="208" t="s">
        <v>1384</v>
      </c>
      <c r="D371" s="208" t="s">
        <v>663</v>
      </c>
      <c r="E371" s="208" t="s">
        <v>664</v>
      </c>
      <c r="F371" s="208">
        <v>13749</v>
      </c>
      <c r="G371" s="209">
        <v>5</v>
      </c>
    </row>
    <row r="372" spans="2:7" s="180" customFormat="1" x14ac:dyDescent="0.25">
      <c r="B372" s="207" t="s">
        <v>1385</v>
      </c>
      <c r="C372" s="208" t="s">
        <v>1386</v>
      </c>
      <c r="D372" s="208" t="s">
        <v>685</v>
      </c>
      <c r="E372" s="208" t="s">
        <v>578</v>
      </c>
      <c r="F372" s="208">
        <v>13886</v>
      </c>
      <c r="G372" s="209">
        <v>5</v>
      </c>
    </row>
    <row r="373" spans="2:7" s="180" customFormat="1" x14ac:dyDescent="0.25">
      <c r="B373" s="207" t="s">
        <v>1387</v>
      </c>
      <c r="C373" s="208" t="s">
        <v>1388</v>
      </c>
      <c r="D373" s="208" t="s">
        <v>860</v>
      </c>
      <c r="E373" s="208" t="s">
        <v>573</v>
      </c>
      <c r="F373" s="208">
        <v>13910</v>
      </c>
      <c r="G373" s="209">
        <v>5</v>
      </c>
    </row>
    <row r="374" spans="2:7" s="180" customFormat="1" x14ac:dyDescent="0.25">
      <c r="B374" s="207" t="s">
        <v>1389</v>
      </c>
      <c r="C374" s="208" t="s">
        <v>1390</v>
      </c>
      <c r="D374" s="208" t="s">
        <v>1219</v>
      </c>
      <c r="E374" s="208" t="s">
        <v>1220</v>
      </c>
      <c r="F374" s="208">
        <v>13918</v>
      </c>
      <c r="G374" s="209">
        <v>5</v>
      </c>
    </row>
    <row r="375" spans="2:7" s="180" customFormat="1" x14ac:dyDescent="0.25">
      <c r="B375" s="207" t="s">
        <v>1391</v>
      </c>
      <c r="C375" s="208" t="s">
        <v>1392</v>
      </c>
      <c r="D375" s="208" t="s">
        <v>663</v>
      </c>
      <c r="E375" s="208" t="s">
        <v>664</v>
      </c>
      <c r="F375" s="208">
        <v>13998</v>
      </c>
      <c r="G375" s="209">
        <v>5</v>
      </c>
    </row>
    <row r="376" spans="2:7" s="180" customFormat="1" x14ac:dyDescent="0.25">
      <c r="B376" s="207" t="s">
        <v>1393</v>
      </c>
      <c r="C376" s="208" t="s">
        <v>1394</v>
      </c>
      <c r="D376" s="208" t="s">
        <v>860</v>
      </c>
      <c r="E376" s="208" t="s">
        <v>573</v>
      </c>
      <c r="F376" s="208">
        <v>14008</v>
      </c>
      <c r="G376" s="209">
        <v>5</v>
      </c>
    </row>
    <row r="377" spans="2:7" s="180" customFormat="1" x14ac:dyDescent="0.25">
      <c r="B377" s="207" t="s">
        <v>1395</v>
      </c>
      <c r="C377" s="208" t="s">
        <v>1396</v>
      </c>
      <c r="D377" s="208" t="s">
        <v>935</v>
      </c>
      <c r="E377" s="208" t="s">
        <v>936</v>
      </c>
      <c r="F377" s="208">
        <v>14044</v>
      </c>
      <c r="G377" s="209">
        <v>5</v>
      </c>
    </row>
    <row r="378" spans="2:7" s="180" customFormat="1" x14ac:dyDescent="0.25">
      <c r="B378" s="207" t="s">
        <v>1397</v>
      </c>
      <c r="C378" s="208" t="s">
        <v>1398</v>
      </c>
      <c r="D378" s="208" t="s">
        <v>663</v>
      </c>
      <c r="E378" s="208" t="s">
        <v>664</v>
      </c>
      <c r="F378" s="208">
        <v>14046</v>
      </c>
      <c r="G378" s="209">
        <v>5</v>
      </c>
    </row>
    <row r="379" spans="2:7" s="180" customFormat="1" x14ac:dyDescent="0.25">
      <c r="B379" s="207" t="s">
        <v>1399</v>
      </c>
      <c r="C379" s="208" t="s">
        <v>1400</v>
      </c>
      <c r="D379" s="208" t="s">
        <v>651</v>
      </c>
      <c r="E379" s="208" t="s">
        <v>652</v>
      </c>
      <c r="F379" s="208">
        <v>14094</v>
      </c>
      <c r="G379" s="209">
        <v>5</v>
      </c>
    </row>
    <row r="380" spans="2:7" s="180" customFormat="1" x14ac:dyDescent="0.25">
      <c r="B380" s="207" t="s">
        <v>1401</v>
      </c>
      <c r="C380" s="208" t="s">
        <v>1402</v>
      </c>
      <c r="D380" s="208" t="s">
        <v>935</v>
      </c>
      <c r="E380" s="208" t="s">
        <v>936</v>
      </c>
      <c r="F380" s="208">
        <v>14115</v>
      </c>
      <c r="G380" s="209">
        <v>5</v>
      </c>
    </row>
    <row r="381" spans="2:7" s="180" customFormat="1" x14ac:dyDescent="0.25">
      <c r="B381" s="207" t="s">
        <v>1403</v>
      </c>
      <c r="C381" s="208" t="s">
        <v>1404</v>
      </c>
      <c r="D381" s="208" t="s">
        <v>1141</v>
      </c>
      <c r="E381" s="208" t="s">
        <v>1142</v>
      </c>
      <c r="F381" s="208">
        <v>14138</v>
      </c>
      <c r="G381" s="209">
        <v>5</v>
      </c>
    </row>
    <row r="382" spans="2:7" s="180" customFormat="1" x14ac:dyDescent="0.25">
      <c r="B382" s="207" t="s">
        <v>1405</v>
      </c>
      <c r="C382" s="208" t="s">
        <v>1406</v>
      </c>
      <c r="D382" s="208" t="s">
        <v>685</v>
      </c>
      <c r="E382" s="208" t="s">
        <v>578</v>
      </c>
      <c r="F382" s="208">
        <v>14174</v>
      </c>
      <c r="G382" s="209">
        <v>5</v>
      </c>
    </row>
    <row r="383" spans="2:7" s="180" customFormat="1" x14ac:dyDescent="0.25">
      <c r="B383" s="207" t="s">
        <v>1407</v>
      </c>
      <c r="C383" s="208" t="s">
        <v>1408</v>
      </c>
      <c r="D383" s="208" t="s">
        <v>685</v>
      </c>
      <c r="E383" s="208" t="s">
        <v>578</v>
      </c>
      <c r="F383" s="208">
        <v>14183</v>
      </c>
      <c r="G383" s="209">
        <v>5</v>
      </c>
    </row>
    <row r="384" spans="2:7" s="180" customFormat="1" x14ac:dyDescent="0.25">
      <c r="B384" s="207" t="s">
        <v>1409</v>
      </c>
      <c r="C384" s="208" t="s">
        <v>1410</v>
      </c>
      <c r="D384" s="208" t="s">
        <v>1219</v>
      </c>
      <c r="E384" s="208" t="s">
        <v>1220</v>
      </c>
      <c r="F384" s="208">
        <v>14195</v>
      </c>
      <c r="G384" s="209">
        <v>5</v>
      </c>
    </row>
    <row r="385" spans="2:7" s="180" customFormat="1" x14ac:dyDescent="0.25">
      <c r="B385" s="207" t="s">
        <v>1411</v>
      </c>
      <c r="C385" s="208" t="s">
        <v>1412</v>
      </c>
      <c r="D385" s="208" t="s">
        <v>651</v>
      </c>
      <c r="E385" s="208" t="s">
        <v>652</v>
      </c>
      <c r="F385" s="208">
        <v>14269</v>
      </c>
      <c r="G385" s="209">
        <v>5</v>
      </c>
    </row>
    <row r="386" spans="2:7" s="180" customFormat="1" x14ac:dyDescent="0.25">
      <c r="B386" s="207" t="s">
        <v>1413</v>
      </c>
      <c r="C386" s="208" t="s">
        <v>1414</v>
      </c>
      <c r="D386" s="208" t="s">
        <v>663</v>
      </c>
      <c r="E386" s="208" t="s">
        <v>664</v>
      </c>
      <c r="F386" s="208">
        <v>14279</v>
      </c>
      <c r="G386" s="209">
        <v>5</v>
      </c>
    </row>
    <row r="387" spans="2:7" s="180" customFormat="1" x14ac:dyDescent="0.25">
      <c r="B387" s="207" t="s">
        <v>1415</v>
      </c>
      <c r="C387" s="208" t="s">
        <v>1416</v>
      </c>
      <c r="D387" s="208" t="s">
        <v>681</v>
      </c>
      <c r="E387" s="208" t="s">
        <v>682</v>
      </c>
      <c r="F387" s="208">
        <v>14349</v>
      </c>
      <c r="G387" s="209">
        <v>5</v>
      </c>
    </row>
    <row r="388" spans="2:7" s="180" customFormat="1" x14ac:dyDescent="0.25">
      <c r="B388" s="207" t="s">
        <v>1417</v>
      </c>
      <c r="C388" s="208" t="s">
        <v>1418</v>
      </c>
      <c r="D388" s="208" t="s">
        <v>935</v>
      </c>
      <c r="E388" s="208" t="s">
        <v>936</v>
      </c>
      <c r="F388" s="208">
        <v>14367</v>
      </c>
      <c r="G388" s="209">
        <v>5</v>
      </c>
    </row>
    <row r="389" spans="2:7" s="180" customFormat="1" x14ac:dyDescent="0.25">
      <c r="B389" s="207" t="s">
        <v>1419</v>
      </c>
      <c r="C389" s="208" t="s">
        <v>1420</v>
      </c>
      <c r="D389" s="208" t="s">
        <v>681</v>
      </c>
      <c r="E389" s="208" t="s">
        <v>682</v>
      </c>
      <c r="F389" s="208">
        <v>14419</v>
      </c>
      <c r="G389" s="209">
        <v>5</v>
      </c>
    </row>
    <row r="390" spans="2:7" s="180" customFormat="1" x14ac:dyDescent="0.25">
      <c r="B390" s="207" t="s">
        <v>1421</v>
      </c>
      <c r="C390" s="208" t="s">
        <v>1422</v>
      </c>
      <c r="D390" s="208" t="s">
        <v>663</v>
      </c>
      <c r="E390" s="208" t="s">
        <v>664</v>
      </c>
      <c r="F390" s="208">
        <v>14426</v>
      </c>
      <c r="G390" s="209">
        <v>5</v>
      </c>
    </row>
    <row r="391" spans="2:7" s="180" customFormat="1" x14ac:dyDescent="0.25">
      <c r="B391" s="207" t="s">
        <v>1423</v>
      </c>
      <c r="C391" s="208" t="s">
        <v>1424</v>
      </c>
      <c r="D391" s="208" t="s">
        <v>1141</v>
      </c>
      <c r="E391" s="208" t="s">
        <v>1142</v>
      </c>
      <c r="F391" s="208">
        <v>14485</v>
      </c>
      <c r="G391" s="209">
        <v>5</v>
      </c>
    </row>
    <row r="392" spans="2:7" s="180" customFormat="1" x14ac:dyDescent="0.25">
      <c r="B392" s="207" t="s">
        <v>1425</v>
      </c>
      <c r="C392" s="208" t="s">
        <v>1426</v>
      </c>
      <c r="D392" s="208" t="s">
        <v>681</v>
      </c>
      <c r="E392" s="208" t="s">
        <v>682</v>
      </c>
      <c r="F392" s="208">
        <v>14546</v>
      </c>
      <c r="G392" s="209">
        <v>5</v>
      </c>
    </row>
    <row r="393" spans="2:7" s="180" customFormat="1" x14ac:dyDescent="0.25">
      <c r="B393" s="207" t="s">
        <v>1427</v>
      </c>
      <c r="C393" s="208" t="s">
        <v>1428</v>
      </c>
      <c r="D393" s="208" t="s">
        <v>647</v>
      </c>
      <c r="E393" s="208" t="s">
        <v>648</v>
      </c>
      <c r="F393" s="208">
        <v>14582</v>
      </c>
      <c r="G393" s="209">
        <v>5</v>
      </c>
    </row>
    <row r="394" spans="2:7" s="180" customFormat="1" x14ac:dyDescent="0.25">
      <c r="B394" s="207" t="s">
        <v>1429</v>
      </c>
      <c r="C394" s="208" t="s">
        <v>1430</v>
      </c>
      <c r="D394" s="208" t="s">
        <v>860</v>
      </c>
      <c r="E394" s="208" t="s">
        <v>573</v>
      </c>
      <c r="F394" s="208">
        <v>14602</v>
      </c>
      <c r="G394" s="209">
        <v>5</v>
      </c>
    </row>
    <row r="395" spans="2:7" s="180" customFormat="1" x14ac:dyDescent="0.25">
      <c r="B395" s="207" t="s">
        <v>1431</v>
      </c>
      <c r="C395" s="208" t="s">
        <v>1432</v>
      </c>
      <c r="D395" s="208" t="s">
        <v>685</v>
      </c>
      <c r="E395" s="208" t="s">
        <v>578</v>
      </c>
      <c r="F395" s="208">
        <v>14603</v>
      </c>
      <c r="G395" s="209">
        <v>5</v>
      </c>
    </row>
    <row r="396" spans="2:7" s="180" customFormat="1" x14ac:dyDescent="0.25">
      <c r="B396" s="207" t="s">
        <v>1433</v>
      </c>
      <c r="C396" s="208" t="s">
        <v>1434</v>
      </c>
      <c r="D396" s="208" t="s">
        <v>907</v>
      </c>
      <c r="E396" s="208" t="s">
        <v>908</v>
      </c>
      <c r="F396" s="208">
        <v>14618</v>
      </c>
      <c r="G396" s="209">
        <v>5</v>
      </c>
    </row>
    <row r="397" spans="2:7" s="180" customFormat="1" x14ac:dyDescent="0.25">
      <c r="B397" s="207" t="s">
        <v>1435</v>
      </c>
      <c r="C397" s="208" t="s">
        <v>1436</v>
      </c>
      <c r="D397" s="208" t="s">
        <v>907</v>
      </c>
      <c r="E397" s="208" t="s">
        <v>908</v>
      </c>
      <c r="F397" s="208">
        <v>14629</v>
      </c>
      <c r="G397" s="209">
        <v>5</v>
      </c>
    </row>
    <row r="398" spans="2:7" s="180" customFormat="1" x14ac:dyDescent="0.25">
      <c r="B398" s="207" t="s">
        <v>1437</v>
      </c>
      <c r="C398" s="208" t="s">
        <v>1438</v>
      </c>
      <c r="D398" s="208" t="s">
        <v>647</v>
      </c>
      <c r="E398" s="208" t="s">
        <v>648</v>
      </c>
      <c r="F398" s="208">
        <v>14641</v>
      </c>
      <c r="G398" s="209">
        <v>5</v>
      </c>
    </row>
    <row r="399" spans="2:7" s="180" customFormat="1" x14ac:dyDescent="0.25">
      <c r="B399" s="207" t="s">
        <v>1439</v>
      </c>
      <c r="C399" s="208" t="s">
        <v>1440</v>
      </c>
      <c r="D399" s="208" t="s">
        <v>647</v>
      </c>
      <c r="E399" s="208" t="s">
        <v>648</v>
      </c>
      <c r="F399" s="208">
        <v>14650</v>
      </c>
      <c r="G399" s="209">
        <v>5</v>
      </c>
    </row>
    <row r="400" spans="2:7" s="180" customFormat="1" x14ac:dyDescent="0.25">
      <c r="B400" s="207" t="s">
        <v>1441</v>
      </c>
      <c r="C400" s="208" t="s">
        <v>1442</v>
      </c>
      <c r="D400" s="208" t="s">
        <v>647</v>
      </c>
      <c r="E400" s="208" t="s">
        <v>648</v>
      </c>
      <c r="F400" s="208">
        <v>14660</v>
      </c>
      <c r="G400" s="209">
        <v>5</v>
      </c>
    </row>
    <row r="401" spans="2:7" s="180" customFormat="1" x14ac:dyDescent="0.25">
      <c r="B401" s="207" t="s">
        <v>1443</v>
      </c>
      <c r="C401" s="208" t="s">
        <v>1444</v>
      </c>
      <c r="D401" s="208" t="s">
        <v>651</v>
      </c>
      <c r="E401" s="208" t="s">
        <v>652</v>
      </c>
      <c r="F401" s="208">
        <v>14691</v>
      </c>
      <c r="G401" s="209">
        <v>5</v>
      </c>
    </row>
    <row r="402" spans="2:7" s="180" customFormat="1" x14ac:dyDescent="0.25">
      <c r="B402" s="207" t="s">
        <v>1445</v>
      </c>
      <c r="C402" s="208" t="s">
        <v>1446</v>
      </c>
      <c r="D402" s="208" t="s">
        <v>935</v>
      </c>
      <c r="E402" s="208" t="s">
        <v>936</v>
      </c>
      <c r="F402" s="208">
        <v>14692</v>
      </c>
      <c r="G402" s="209">
        <v>5</v>
      </c>
    </row>
    <row r="403" spans="2:7" s="180" customFormat="1" x14ac:dyDescent="0.25">
      <c r="B403" s="207" t="s">
        <v>1447</v>
      </c>
      <c r="C403" s="208" t="s">
        <v>1448</v>
      </c>
      <c r="D403" s="208" t="s">
        <v>647</v>
      </c>
      <c r="E403" s="208" t="s">
        <v>648</v>
      </c>
      <c r="F403" s="208">
        <v>14705</v>
      </c>
      <c r="G403" s="209">
        <v>5</v>
      </c>
    </row>
    <row r="404" spans="2:7" s="180" customFormat="1" x14ac:dyDescent="0.25">
      <c r="B404" s="207" t="s">
        <v>1449</v>
      </c>
      <c r="C404" s="208" t="s">
        <v>1450</v>
      </c>
      <c r="D404" s="208" t="s">
        <v>647</v>
      </c>
      <c r="E404" s="208" t="s">
        <v>648</v>
      </c>
      <c r="F404" s="208">
        <v>14723</v>
      </c>
      <c r="G404" s="209">
        <v>5</v>
      </c>
    </row>
    <row r="405" spans="2:7" s="180" customFormat="1" x14ac:dyDescent="0.25">
      <c r="B405" s="207" t="s">
        <v>1451</v>
      </c>
      <c r="C405" s="208" t="s">
        <v>1452</v>
      </c>
      <c r="D405" s="208" t="s">
        <v>1141</v>
      </c>
      <c r="E405" s="208" t="s">
        <v>1142</v>
      </c>
      <c r="F405" s="208">
        <v>14875</v>
      </c>
      <c r="G405" s="209">
        <v>5</v>
      </c>
    </row>
    <row r="406" spans="2:7" s="180" customFormat="1" x14ac:dyDescent="0.25">
      <c r="B406" s="207" t="s">
        <v>1453</v>
      </c>
      <c r="C406" s="208" t="s">
        <v>1454</v>
      </c>
      <c r="D406" s="208" t="s">
        <v>681</v>
      </c>
      <c r="E406" s="208" t="s">
        <v>682</v>
      </c>
      <c r="F406" s="208">
        <v>14921</v>
      </c>
      <c r="G406" s="209">
        <v>5</v>
      </c>
    </row>
    <row r="407" spans="2:7" s="180" customFormat="1" x14ac:dyDescent="0.25">
      <c r="B407" s="207" t="s">
        <v>1455</v>
      </c>
      <c r="C407" s="208" t="s">
        <v>1456</v>
      </c>
      <c r="D407" s="208" t="s">
        <v>681</v>
      </c>
      <c r="E407" s="208" t="s">
        <v>682</v>
      </c>
      <c r="F407" s="208">
        <v>14938</v>
      </c>
      <c r="G407" s="209">
        <v>5</v>
      </c>
    </row>
    <row r="408" spans="2:7" s="180" customFormat="1" x14ac:dyDescent="0.25">
      <c r="B408" s="207" t="s">
        <v>1457</v>
      </c>
      <c r="C408" s="208" t="s">
        <v>1458</v>
      </c>
      <c r="D408" s="208" t="s">
        <v>1219</v>
      </c>
      <c r="E408" s="208" t="s">
        <v>1220</v>
      </c>
      <c r="F408" s="208">
        <v>14942</v>
      </c>
      <c r="G408" s="209">
        <v>5</v>
      </c>
    </row>
    <row r="409" spans="2:7" s="180" customFormat="1" x14ac:dyDescent="0.25">
      <c r="B409" s="207" t="s">
        <v>1459</v>
      </c>
      <c r="C409" s="208" t="s">
        <v>1460</v>
      </c>
      <c r="D409" s="208" t="s">
        <v>1141</v>
      </c>
      <c r="E409" s="208" t="s">
        <v>1142</v>
      </c>
      <c r="F409" s="208">
        <v>14982</v>
      </c>
      <c r="G409" s="209">
        <v>5</v>
      </c>
    </row>
    <row r="410" spans="2:7" s="180" customFormat="1" x14ac:dyDescent="0.25">
      <c r="B410" s="207" t="s">
        <v>1461</v>
      </c>
      <c r="C410" s="208" t="s">
        <v>1462</v>
      </c>
      <c r="D410" s="208" t="s">
        <v>907</v>
      </c>
      <c r="E410" s="208" t="s">
        <v>908</v>
      </c>
      <c r="F410" s="208">
        <v>15087</v>
      </c>
      <c r="G410" s="209">
        <v>5</v>
      </c>
    </row>
    <row r="411" spans="2:7" s="180" customFormat="1" x14ac:dyDescent="0.25">
      <c r="B411" s="207" t="s">
        <v>1463</v>
      </c>
      <c r="C411" s="208" t="s">
        <v>1464</v>
      </c>
      <c r="D411" s="208" t="s">
        <v>1219</v>
      </c>
      <c r="E411" s="208" t="s">
        <v>1220</v>
      </c>
      <c r="F411" s="208">
        <v>15125</v>
      </c>
      <c r="G411" s="209">
        <v>5</v>
      </c>
    </row>
    <row r="412" spans="2:7" s="180" customFormat="1" x14ac:dyDescent="0.25">
      <c r="B412" s="207" t="s">
        <v>1465</v>
      </c>
      <c r="C412" s="208" t="s">
        <v>1466</v>
      </c>
      <c r="D412" s="208" t="s">
        <v>685</v>
      </c>
      <c r="E412" s="208" t="s">
        <v>578</v>
      </c>
      <c r="F412" s="208">
        <v>15128</v>
      </c>
      <c r="G412" s="209">
        <v>5</v>
      </c>
    </row>
    <row r="413" spans="2:7" s="180" customFormat="1" x14ac:dyDescent="0.25">
      <c r="B413" s="207" t="s">
        <v>1467</v>
      </c>
      <c r="C413" s="208" t="s">
        <v>1468</v>
      </c>
      <c r="D413" s="208" t="s">
        <v>647</v>
      </c>
      <c r="E413" s="208" t="s">
        <v>648</v>
      </c>
      <c r="F413" s="208">
        <v>15198</v>
      </c>
      <c r="G413" s="209">
        <v>5</v>
      </c>
    </row>
    <row r="414" spans="2:7" s="180" customFormat="1" x14ac:dyDescent="0.25">
      <c r="B414" s="207" t="s">
        <v>1469</v>
      </c>
      <c r="C414" s="208" t="s">
        <v>1470</v>
      </c>
      <c r="D414" s="208" t="s">
        <v>681</v>
      </c>
      <c r="E414" s="208" t="s">
        <v>682</v>
      </c>
      <c r="F414" s="208">
        <v>15253</v>
      </c>
      <c r="G414" s="209">
        <v>5</v>
      </c>
    </row>
    <row r="415" spans="2:7" s="180" customFormat="1" x14ac:dyDescent="0.25">
      <c r="B415" s="207" t="s">
        <v>1471</v>
      </c>
      <c r="C415" s="208" t="s">
        <v>1472</v>
      </c>
      <c r="D415" s="208" t="s">
        <v>647</v>
      </c>
      <c r="E415" s="208" t="s">
        <v>648</v>
      </c>
      <c r="F415" s="208">
        <v>15270</v>
      </c>
      <c r="G415" s="209">
        <v>5</v>
      </c>
    </row>
    <row r="416" spans="2:7" s="180" customFormat="1" x14ac:dyDescent="0.25">
      <c r="B416" s="207" t="s">
        <v>1473</v>
      </c>
      <c r="C416" s="208" t="s">
        <v>1474</v>
      </c>
      <c r="D416" s="208" t="s">
        <v>685</v>
      </c>
      <c r="E416" s="208" t="s">
        <v>578</v>
      </c>
      <c r="F416" s="208">
        <v>15275</v>
      </c>
      <c r="G416" s="209">
        <v>5</v>
      </c>
    </row>
    <row r="417" spans="2:7" s="180" customFormat="1" x14ac:dyDescent="0.25">
      <c r="B417" s="207" t="s">
        <v>1475</v>
      </c>
      <c r="C417" s="208" t="s">
        <v>1476</v>
      </c>
      <c r="D417" s="208" t="s">
        <v>685</v>
      </c>
      <c r="E417" s="208" t="s">
        <v>578</v>
      </c>
      <c r="F417" s="208">
        <v>15285</v>
      </c>
      <c r="G417" s="209">
        <v>5</v>
      </c>
    </row>
    <row r="418" spans="2:7" s="180" customFormat="1" x14ac:dyDescent="0.25">
      <c r="B418" s="207" t="s">
        <v>1477</v>
      </c>
      <c r="C418" s="208" t="s">
        <v>1478</v>
      </c>
      <c r="D418" s="208" t="s">
        <v>663</v>
      </c>
      <c r="E418" s="208" t="s">
        <v>664</v>
      </c>
      <c r="F418" s="208">
        <v>15372</v>
      </c>
      <c r="G418" s="209">
        <v>5</v>
      </c>
    </row>
    <row r="419" spans="2:7" s="180" customFormat="1" x14ac:dyDescent="0.25">
      <c r="B419" s="207" t="s">
        <v>1479</v>
      </c>
      <c r="C419" s="208" t="s">
        <v>1480</v>
      </c>
      <c r="D419" s="208" t="s">
        <v>647</v>
      </c>
      <c r="E419" s="208" t="s">
        <v>648</v>
      </c>
      <c r="F419" s="208">
        <v>15391</v>
      </c>
      <c r="G419" s="209">
        <v>5</v>
      </c>
    </row>
    <row r="420" spans="2:7" s="180" customFormat="1" x14ac:dyDescent="0.25">
      <c r="B420" s="207" t="s">
        <v>1481</v>
      </c>
      <c r="C420" s="208" t="s">
        <v>1482</v>
      </c>
      <c r="D420" s="208" t="s">
        <v>1141</v>
      </c>
      <c r="E420" s="208" t="s">
        <v>1142</v>
      </c>
      <c r="F420" s="208">
        <v>15438</v>
      </c>
      <c r="G420" s="209">
        <v>5</v>
      </c>
    </row>
    <row r="421" spans="2:7" s="180" customFormat="1" x14ac:dyDescent="0.25">
      <c r="B421" s="207" t="s">
        <v>1483</v>
      </c>
      <c r="C421" s="208" t="s">
        <v>1484</v>
      </c>
      <c r="D421" s="208" t="s">
        <v>1219</v>
      </c>
      <c r="E421" s="208" t="s">
        <v>1220</v>
      </c>
      <c r="F421" s="208">
        <v>15462</v>
      </c>
      <c r="G421" s="209">
        <v>5</v>
      </c>
    </row>
    <row r="422" spans="2:7" s="180" customFormat="1" x14ac:dyDescent="0.25">
      <c r="B422" s="207" t="s">
        <v>1485</v>
      </c>
      <c r="C422" s="208" t="s">
        <v>1486</v>
      </c>
      <c r="D422" s="208" t="s">
        <v>651</v>
      </c>
      <c r="E422" s="208" t="s">
        <v>652</v>
      </c>
      <c r="F422" s="208">
        <v>15495</v>
      </c>
      <c r="G422" s="209">
        <v>5</v>
      </c>
    </row>
    <row r="423" spans="2:7" s="180" customFormat="1" x14ac:dyDescent="0.25">
      <c r="B423" s="207" t="s">
        <v>1487</v>
      </c>
      <c r="C423" s="208" t="s">
        <v>1488</v>
      </c>
      <c r="D423" s="208" t="s">
        <v>681</v>
      </c>
      <c r="E423" s="208" t="s">
        <v>682</v>
      </c>
      <c r="F423" s="208">
        <v>15544</v>
      </c>
      <c r="G423" s="209">
        <v>5</v>
      </c>
    </row>
    <row r="424" spans="2:7" s="180" customFormat="1" x14ac:dyDescent="0.25">
      <c r="B424" s="207" t="s">
        <v>1489</v>
      </c>
      <c r="C424" s="208" t="s">
        <v>1490</v>
      </c>
      <c r="D424" s="208" t="s">
        <v>651</v>
      </c>
      <c r="E424" s="208" t="s">
        <v>652</v>
      </c>
      <c r="F424" s="208">
        <v>15574</v>
      </c>
      <c r="G424" s="209">
        <v>5</v>
      </c>
    </row>
    <row r="425" spans="2:7" s="180" customFormat="1" x14ac:dyDescent="0.25">
      <c r="B425" s="207" t="s">
        <v>1491</v>
      </c>
      <c r="C425" s="208" t="s">
        <v>1492</v>
      </c>
      <c r="D425" s="208" t="s">
        <v>860</v>
      </c>
      <c r="E425" s="208" t="s">
        <v>573</v>
      </c>
      <c r="F425" s="208">
        <v>15601</v>
      </c>
      <c r="G425" s="209">
        <v>5</v>
      </c>
    </row>
    <row r="426" spans="2:7" s="180" customFormat="1" x14ac:dyDescent="0.25">
      <c r="B426" s="207" t="s">
        <v>1493</v>
      </c>
      <c r="C426" s="208" t="s">
        <v>1494</v>
      </c>
      <c r="D426" s="208" t="s">
        <v>681</v>
      </c>
      <c r="E426" s="208" t="s">
        <v>682</v>
      </c>
      <c r="F426" s="208">
        <v>15695</v>
      </c>
      <c r="G426" s="209">
        <v>5</v>
      </c>
    </row>
    <row r="427" spans="2:7" s="180" customFormat="1" x14ac:dyDescent="0.25">
      <c r="B427" s="207" t="s">
        <v>1495</v>
      </c>
      <c r="C427" s="208" t="s">
        <v>1496</v>
      </c>
      <c r="D427" s="208" t="s">
        <v>685</v>
      </c>
      <c r="E427" s="208" t="s">
        <v>578</v>
      </c>
      <c r="F427" s="208">
        <v>15807</v>
      </c>
      <c r="G427" s="209">
        <v>5</v>
      </c>
    </row>
    <row r="428" spans="2:7" s="180" customFormat="1" x14ac:dyDescent="0.25">
      <c r="B428" s="207" t="s">
        <v>1497</v>
      </c>
      <c r="C428" s="208" t="s">
        <v>1498</v>
      </c>
      <c r="D428" s="208" t="s">
        <v>1219</v>
      </c>
      <c r="E428" s="208" t="s">
        <v>1220</v>
      </c>
      <c r="F428" s="208">
        <v>15813</v>
      </c>
      <c r="G428" s="209">
        <v>5</v>
      </c>
    </row>
    <row r="429" spans="2:7" s="180" customFormat="1" x14ac:dyDescent="0.25">
      <c r="B429" s="207" t="s">
        <v>1499</v>
      </c>
      <c r="C429" s="208" t="s">
        <v>1500</v>
      </c>
      <c r="D429" s="208" t="s">
        <v>681</v>
      </c>
      <c r="E429" s="208" t="s">
        <v>682</v>
      </c>
      <c r="F429" s="208">
        <v>15815</v>
      </c>
      <c r="G429" s="209">
        <v>5</v>
      </c>
    </row>
    <row r="430" spans="2:7" s="180" customFormat="1" x14ac:dyDescent="0.25">
      <c r="B430" s="207" t="s">
        <v>1501</v>
      </c>
      <c r="C430" s="208" t="s">
        <v>1502</v>
      </c>
      <c r="D430" s="208" t="s">
        <v>1101</v>
      </c>
      <c r="E430" s="208" t="s">
        <v>1102</v>
      </c>
      <c r="F430" s="208">
        <v>15894</v>
      </c>
      <c r="G430" s="209">
        <v>5</v>
      </c>
    </row>
    <row r="431" spans="2:7" s="180" customFormat="1" x14ac:dyDescent="0.25">
      <c r="B431" s="207" t="s">
        <v>1503</v>
      </c>
      <c r="C431" s="208" t="s">
        <v>1504</v>
      </c>
      <c r="D431" s="208" t="s">
        <v>1219</v>
      </c>
      <c r="E431" s="208" t="s">
        <v>1220</v>
      </c>
      <c r="F431" s="208">
        <v>15917</v>
      </c>
      <c r="G431" s="209">
        <v>5</v>
      </c>
    </row>
    <row r="432" spans="2:7" s="180" customFormat="1" x14ac:dyDescent="0.25">
      <c r="B432" s="207" t="s">
        <v>1505</v>
      </c>
      <c r="C432" s="208" t="s">
        <v>1506</v>
      </c>
      <c r="D432" s="208" t="s">
        <v>685</v>
      </c>
      <c r="E432" s="208" t="s">
        <v>578</v>
      </c>
      <c r="F432" s="208">
        <v>15964</v>
      </c>
      <c r="G432" s="209">
        <v>5</v>
      </c>
    </row>
    <row r="433" spans="2:7" s="180" customFormat="1" x14ac:dyDescent="0.25">
      <c r="B433" s="207" t="s">
        <v>1507</v>
      </c>
      <c r="C433" s="208" t="s">
        <v>1508</v>
      </c>
      <c r="D433" s="208" t="s">
        <v>685</v>
      </c>
      <c r="E433" s="208" t="s">
        <v>578</v>
      </c>
      <c r="F433" s="208">
        <v>16027</v>
      </c>
      <c r="G433" s="209">
        <v>5</v>
      </c>
    </row>
    <row r="434" spans="2:7" s="180" customFormat="1" x14ac:dyDescent="0.25">
      <c r="B434" s="207" t="s">
        <v>1509</v>
      </c>
      <c r="C434" s="208" t="s">
        <v>1510</v>
      </c>
      <c r="D434" s="208" t="s">
        <v>860</v>
      </c>
      <c r="E434" s="208" t="s">
        <v>573</v>
      </c>
      <c r="F434" s="208">
        <v>16049</v>
      </c>
      <c r="G434" s="209">
        <v>5</v>
      </c>
    </row>
    <row r="435" spans="2:7" s="180" customFormat="1" x14ac:dyDescent="0.25">
      <c r="B435" s="207" t="s">
        <v>1511</v>
      </c>
      <c r="C435" s="208" t="s">
        <v>1512</v>
      </c>
      <c r="D435" s="208" t="s">
        <v>1219</v>
      </c>
      <c r="E435" s="208" t="s">
        <v>1220</v>
      </c>
      <c r="F435" s="208">
        <v>16055</v>
      </c>
      <c r="G435" s="209">
        <v>5</v>
      </c>
    </row>
    <row r="436" spans="2:7" s="180" customFormat="1" x14ac:dyDescent="0.25">
      <c r="B436" s="207" t="s">
        <v>1513</v>
      </c>
      <c r="C436" s="208" t="s">
        <v>1514</v>
      </c>
      <c r="D436" s="208" t="s">
        <v>647</v>
      </c>
      <c r="E436" s="208" t="s">
        <v>648</v>
      </c>
      <c r="F436" s="208">
        <v>16081</v>
      </c>
      <c r="G436" s="209">
        <v>5</v>
      </c>
    </row>
    <row r="437" spans="2:7" s="180" customFormat="1" x14ac:dyDescent="0.25">
      <c r="B437" s="207" t="s">
        <v>1515</v>
      </c>
      <c r="C437" s="208" t="s">
        <v>1516</v>
      </c>
      <c r="D437" s="208" t="s">
        <v>685</v>
      </c>
      <c r="E437" s="208" t="s">
        <v>578</v>
      </c>
      <c r="F437" s="208">
        <v>16116</v>
      </c>
      <c r="G437" s="209">
        <v>5</v>
      </c>
    </row>
    <row r="438" spans="2:7" s="180" customFormat="1" x14ac:dyDescent="0.25">
      <c r="B438" s="207" t="s">
        <v>1517</v>
      </c>
      <c r="C438" s="208" t="s">
        <v>1518</v>
      </c>
      <c r="D438" s="208" t="s">
        <v>681</v>
      </c>
      <c r="E438" s="208" t="s">
        <v>682</v>
      </c>
      <c r="F438" s="208">
        <v>16229</v>
      </c>
      <c r="G438" s="209">
        <v>5</v>
      </c>
    </row>
    <row r="439" spans="2:7" s="180" customFormat="1" x14ac:dyDescent="0.25">
      <c r="B439" s="207" t="s">
        <v>1519</v>
      </c>
      <c r="C439" s="208" t="s">
        <v>1520</v>
      </c>
      <c r="D439" s="208" t="s">
        <v>1219</v>
      </c>
      <c r="E439" s="208" t="s">
        <v>1220</v>
      </c>
      <c r="F439" s="208">
        <v>16232</v>
      </c>
      <c r="G439" s="209">
        <v>5</v>
      </c>
    </row>
    <row r="440" spans="2:7" s="180" customFormat="1" x14ac:dyDescent="0.25">
      <c r="B440" s="207" t="s">
        <v>1521</v>
      </c>
      <c r="C440" s="208" t="s">
        <v>1522</v>
      </c>
      <c r="D440" s="208" t="s">
        <v>1219</v>
      </c>
      <c r="E440" s="208" t="s">
        <v>1220</v>
      </c>
      <c r="F440" s="208">
        <v>16276</v>
      </c>
      <c r="G440" s="209">
        <v>5</v>
      </c>
    </row>
    <row r="441" spans="2:7" s="180" customFormat="1" x14ac:dyDescent="0.25">
      <c r="B441" s="207" t="s">
        <v>1523</v>
      </c>
      <c r="C441" s="208" t="s">
        <v>1524</v>
      </c>
      <c r="D441" s="208" t="s">
        <v>907</v>
      </c>
      <c r="E441" s="208" t="s">
        <v>908</v>
      </c>
      <c r="F441" s="208">
        <v>16281</v>
      </c>
      <c r="G441" s="209">
        <v>5</v>
      </c>
    </row>
    <row r="442" spans="2:7" s="180" customFormat="1" x14ac:dyDescent="0.25">
      <c r="B442" s="207" t="s">
        <v>1525</v>
      </c>
      <c r="C442" s="208" t="s">
        <v>1526</v>
      </c>
      <c r="D442" s="208" t="s">
        <v>681</v>
      </c>
      <c r="E442" s="208" t="s">
        <v>682</v>
      </c>
      <c r="F442" s="208">
        <v>16318</v>
      </c>
      <c r="G442" s="209">
        <v>5</v>
      </c>
    </row>
    <row r="443" spans="2:7" s="180" customFormat="1" x14ac:dyDescent="0.25">
      <c r="B443" s="207" t="s">
        <v>1527</v>
      </c>
      <c r="C443" s="208" t="s">
        <v>1528</v>
      </c>
      <c r="D443" s="208" t="s">
        <v>663</v>
      </c>
      <c r="E443" s="208" t="s">
        <v>664</v>
      </c>
      <c r="F443" s="208">
        <v>16343</v>
      </c>
      <c r="G443" s="209">
        <v>5</v>
      </c>
    </row>
    <row r="444" spans="2:7" s="180" customFormat="1" x14ac:dyDescent="0.25">
      <c r="B444" s="207" t="s">
        <v>1529</v>
      </c>
      <c r="C444" s="208" t="s">
        <v>1530</v>
      </c>
      <c r="D444" s="208" t="s">
        <v>651</v>
      </c>
      <c r="E444" s="208" t="s">
        <v>652</v>
      </c>
      <c r="F444" s="208">
        <v>16397</v>
      </c>
      <c r="G444" s="209">
        <v>5</v>
      </c>
    </row>
    <row r="445" spans="2:7" s="180" customFormat="1" x14ac:dyDescent="0.25">
      <c r="B445" s="207" t="s">
        <v>1531</v>
      </c>
      <c r="C445" s="208" t="s">
        <v>1532</v>
      </c>
      <c r="D445" s="208" t="s">
        <v>907</v>
      </c>
      <c r="E445" s="208" t="s">
        <v>908</v>
      </c>
      <c r="F445" s="208">
        <v>16406</v>
      </c>
      <c r="G445" s="209">
        <v>5</v>
      </c>
    </row>
    <row r="446" spans="2:7" s="180" customFormat="1" x14ac:dyDescent="0.25">
      <c r="B446" s="207" t="s">
        <v>1533</v>
      </c>
      <c r="C446" s="208" t="s">
        <v>1534</v>
      </c>
      <c r="D446" s="208" t="s">
        <v>1141</v>
      </c>
      <c r="E446" s="208" t="s">
        <v>1142</v>
      </c>
      <c r="F446" s="208">
        <v>16462</v>
      </c>
      <c r="G446" s="209">
        <v>6</v>
      </c>
    </row>
    <row r="447" spans="2:7" s="180" customFormat="1" x14ac:dyDescent="0.25">
      <c r="B447" s="207" t="s">
        <v>1535</v>
      </c>
      <c r="C447" s="208" t="s">
        <v>1536</v>
      </c>
      <c r="D447" s="208" t="s">
        <v>685</v>
      </c>
      <c r="E447" s="208" t="s">
        <v>578</v>
      </c>
      <c r="F447" s="208">
        <v>16485</v>
      </c>
      <c r="G447" s="209">
        <v>6</v>
      </c>
    </row>
    <row r="448" spans="2:7" s="180" customFormat="1" x14ac:dyDescent="0.25">
      <c r="B448" s="207" t="s">
        <v>1537</v>
      </c>
      <c r="C448" s="208" t="s">
        <v>1538</v>
      </c>
      <c r="D448" s="208" t="s">
        <v>647</v>
      </c>
      <c r="E448" s="208" t="s">
        <v>648</v>
      </c>
      <c r="F448" s="208">
        <v>16491</v>
      </c>
      <c r="G448" s="209">
        <v>6</v>
      </c>
    </row>
    <row r="449" spans="2:7" s="180" customFormat="1" x14ac:dyDescent="0.25">
      <c r="B449" s="207" t="s">
        <v>1539</v>
      </c>
      <c r="C449" s="208" t="s">
        <v>1540</v>
      </c>
      <c r="D449" s="208" t="s">
        <v>1219</v>
      </c>
      <c r="E449" s="208" t="s">
        <v>1220</v>
      </c>
      <c r="F449" s="208">
        <v>16504</v>
      </c>
      <c r="G449" s="209">
        <v>6</v>
      </c>
    </row>
    <row r="450" spans="2:7" s="180" customFormat="1" x14ac:dyDescent="0.25">
      <c r="B450" s="207" t="s">
        <v>1541</v>
      </c>
      <c r="C450" s="208" t="s">
        <v>1542</v>
      </c>
      <c r="D450" s="208" t="s">
        <v>663</v>
      </c>
      <c r="E450" s="208" t="s">
        <v>664</v>
      </c>
      <c r="F450" s="208">
        <v>16581</v>
      </c>
      <c r="G450" s="209">
        <v>6</v>
      </c>
    </row>
    <row r="451" spans="2:7" s="180" customFormat="1" x14ac:dyDescent="0.25">
      <c r="B451" s="207" t="s">
        <v>1543</v>
      </c>
      <c r="C451" s="208" t="s">
        <v>1544</v>
      </c>
      <c r="D451" s="208" t="s">
        <v>685</v>
      </c>
      <c r="E451" s="208" t="s">
        <v>578</v>
      </c>
      <c r="F451" s="208">
        <v>16595</v>
      </c>
      <c r="G451" s="209">
        <v>6</v>
      </c>
    </row>
    <row r="452" spans="2:7" s="180" customFormat="1" x14ac:dyDescent="0.25">
      <c r="B452" s="207" t="s">
        <v>1545</v>
      </c>
      <c r="C452" s="208" t="s">
        <v>1546</v>
      </c>
      <c r="D452" s="208" t="s">
        <v>1101</v>
      </c>
      <c r="E452" s="208" t="s">
        <v>1102</v>
      </c>
      <c r="F452" s="208">
        <v>16687</v>
      </c>
      <c r="G452" s="209">
        <v>6</v>
      </c>
    </row>
    <row r="453" spans="2:7" s="180" customFormat="1" x14ac:dyDescent="0.25">
      <c r="B453" s="207" t="s">
        <v>1547</v>
      </c>
      <c r="C453" s="208" t="s">
        <v>1548</v>
      </c>
      <c r="D453" s="208" t="s">
        <v>663</v>
      </c>
      <c r="E453" s="208" t="s">
        <v>664</v>
      </c>
      <c r="F453" s="208">
        <v>16766</v>
      </c>
      <c r="G453" s="209">
        <v>6</v>
      </c>
    </row>
    <row r="454" spans="2:7" s="180" customFormat="1" x14ac:dyDescent="0.25">
      <c r="B454" s="207" t="s">
        <v>1549</v>
      </c>
      <c r="C454" s="208" t="s">
        <v>1550</v>
      </c>
      <c r="D454" s="208" t="s">
        <v>1101</v>
      </c>
      <c r="E454" s="208" t="s">
        <v>1102</v>
      </c>
      <c r="F454" s="208">
        <v>16770</v>
      </c>
      <c r="G454" s="209">
        <v>6</v>
      </c>
    </row>
    <row r="455" spans="2:7" s="180" customFormat="1" x14ac:dyDescent="0.25">
      <c r="B455" s="207" t="s">
        <v>1551</v>
      </c>
      <c r="C455" s="208" t="s">
        <v>1552</v>
      </c>
      <c r="D455" s="208" t="s">
        <v>651</v>
      </c>
      <c r="E455" s="208" t="s">
        <v>652</v>
      </c>
      <c r="F455" s="208">
        <v>16780</v>
      </c>
      <c r="G455" s="209">
        <v>6</v>
      </c>
    </row>
    <row r="456" spans="2:7" s="180" customFormat="1" x14ac:dyDescent="0.25">
      <c r="B456" s="207" t="s">
        <v>1553</v>
      </c>
      <c r="C456" s="208" t="s">
        <v>1554</v>
      </c>
      <c r="D456" s="208" t="s">
        <v>935</v>
      </c>
      <c r="E456" s="208" t="s">
        <v>936</v>
      </c>
      <c r="F456" s="208">
        <v>16801</v>
      </c>
      <c r="G456" s="209">
        <v>6</v>
      </c>
    </row>
    <row r="457" spans="2:7" s="180" customFormat="1" x14ac:dyDescent="0.25">
      <c r="B457" s="207" t="s">
        <v>1555</v>
      </c>
      <c r="C457" s="208" t="s">
        <v>1556</v>
      </c>
      <c r="D457" s="208" t="s">
        <v>647</v>
      </c>
      <c r="E457" s="208" t="s">
        <v>648</v>
      </c>
      <c r="F457" s="208">
        <v>16802</v>
      </c>
      <c r="G457" s="209">
        <v>6</v>
      </c>
    </row>
    <row r="458" spans="2:7" s="180" customFormat="1" x14ac:dyDescent="0.25">
      <c r="B458" s="207" t="s">
        <v>1557</v>
      </c>
      <c r="C458" s="208" t="s">
        <v>1558</v>
      </c>
      <c r="D458" s="208" t="s">
        <v>663</v>
      </c>
      <c r="E458" s="208" t="s">
        <v>664</v>
      </c>
      <c r="F458" s="208">
        <v>16809</v>
      </c>
      <c r="G458" s="209">
        <v>6</v>
      </c>
    </row>
    <row r="459" spans="2:7" s="180" customFormat="1" x14ac:dyDescent="0.25">
      <c r="B459" s="207" t="s">
        <v>1559</v>
      </c>
      <c r="C459" s="208" t="s">
        <v>1560</v>
      </c>
      <c r="D459" s="208" t="s">
        <v>647</v>
      </c>
      <c r="E459" s="208" t="s">
        <v>648</v>
      </c>
      <c r="F459" s="208">
        <v>16810</v>
      </c>
      <c r="G459" s="209">
        <v>6</v>
      </c>
    </row>
    <row r="460" spans="2:7" s="180" customFormat="1" x14ac:dyDescent="0.25">
      <c r="B460" s="207" t="s">
        <v>1561</v>
      </c>
      <c r="C460" s="208" t="s">
        <v>1562</v>
      </c>
      <c r="D460" s="208" t="s">
        <v>663</v>
      </c>
      <c r="E460" s="208" t="s">
        <v>664</v>
      </c>
      <c r="F460" s="208">
        <v>16818</v>
      </c>
      <c r="G460" s="209">
        <v>6</v>
      </c>
    </row>
    <row r="461" spans="2:7" s="180" customFormat="1" x14ac:dyDescent="0.25">
      <c r="B461" s="207" t="s">
        <v>1563</v>
      </c>
      <c r="C461" s="208" t="s">
        <v>1564</v>
      </c>
      <c r="D461" s="208" t="s">
        <v>907</v>
      </c>
      <c r="E461" s="208" t="s">
        <v>908</v>
      </c>
      <c r="F461" s="208">
        <v>16822</v>
      </c>
      <c r="G461" s="209">
        <v>6</v>
      </c>
    </row>
    <row r="462" spans="2:7" s="180" customFormat="1" x14ac:dyDescent="0.25">
      <c r="B462" s="207" t="s">
        <v>1565</v>
      </c>
      <c r="C462" s="208" t="s">
        <v>1566</v>
      </c>
      <c r="D462" s="208" t="s">
        <v>1141</v>
      </c>
      <c r="E462" s="208" t="s">
        <v>1142</v>
      </c>
      <c r="F462" s="208">
        <v>16851</v>
      </c>
      <c r="G462" s="209">
        <v>6</v>
      </c>
    </row>
    <row r="463" spans="2:7" s="180" customFormat="1" x14ac:dyDescent="0.25">
      <c r="B463" s="207" t="s">
        <v>1567</v>
      </c>
      <c r="C463" s="208" t="s">
        <v>1568</v>
      </c>
      <c r="D463" s="208" t="s">
        <v>663</v>
      </c>
      <c r="E463" s="208" t="s">
        <v>664</v>
      </c>
      <c r="F463" s="208">
        <v>16874</v>
      </c>
      <c r="G463" s="209">
        <v>6</v>
      </c>
    </row>
    <row r="464" spans="2:7" s="180" customFormat="1" x14ac:dyDescent="0.25">
      <c r="B464" s="207" t="s">
        <v>1569</v>
      </c>
      <c r="C464" s="208" t="s">
        <v>1570</v>
      </c>
      <c r="D464" s="208" t="s">
        <v>647</v>
      </c>
      <c r="E464" s="208" t="s">
        <v>648</v>
      </c>
      <c r="F464" s="208">
        <v>16909</v>
      </c>
      <c r="G464" s="209">
        <v>6</v>
      </c>
    </row>
    <row r="465" spans="2:7" s="180" customFormat="1" x14ac:dyDescent="0.25">
      <c r="B465" s="207" t="s">
        <v>1571</v>
      </c>
      <c r="C465" s="208" t="s">
        <v>1572</v>
      </c>
      <c r="D465" s="208" t="s">
        <v>907</v>
      </c>
      <c r="E465" s="208" t="s">
        <v>908</v>
      </c>
      <c r="F465" s="208">
        <v>16931</v>
      </c>
      <c r="G465" s="209">
        <v>6</v>
      </c>
    </row>
    <row r="466" spans="2:7" s="180" customFormat="1" x14ac:dyDescent="0.25">
      <c r="B466" s="207" t="s">
        <v>1573</v>
      </c>
      <c r="C466" s="208" t="s">
        <v>1574</v>
      </c>
      <c r="D466" s="208" t="s">
        <v>663</v>
      </c>
      <c r="E466" s="208" t="s">
        <v>664</v>
      </c>
      <c r="F466" s="208">
        <v>16932</v>
      </c>
      <c r="G466" s="209">
        <v>6</v>
      </c>
    </row>
    <row r="467" spans="2:7" s="180" customFormat="1" x14ac:dyDescent="0.25">
      <c r="B467" s="207" t="s">
        <v>1575</v>
      </c>
      <c r="C467" s="208" t="s">
        <v>1576</v>
      </c>
      <c r="D467" s="208" t="s">
        <v>647</v>
      </c>
      <c r="E467" s="208" t="s">
        <v>648</v>
      </c>
      <c r="F467" s="208">
        <v>16974</v>
      </c>
      <c r="G467" s="209">
        <v>6</v>
      </c>
    </row>
    <row r="468" spans="2:7" s="180" customFormat="1" x14ac:dyDescent="0.25">
      <c r="B468" s="207" t="s">
        <v>1577</v>
      </c>
      <c r="C468" s="208" t="s">
        <v>1578</v>
      </c>
      <c r="D468" s="208" t="s">
        <v>907</v>
      </c>
      <c r="E468" s="208" t="s">
        <v>908</v>
      </c>
      <c r="F468" s="208">
        <v>17024</v>
      </c>
      <c r="G468" s="209">
        <v>6</v>
      </c>
    </row>
    <row r="469" spans="2:7" s="180" customFormat="1" x14ac:dyDescent="0.25">
      <c r="B469" s="207" t="s">
        <v>1579</v>
      </c>
      <c r="C469" s="208" t="s">
        <v>1580</v>
      </c>
      <c r="D469" s="208" t="s">
        <v>651</v>
      </c>
      <c r="E469" s="208" t="s">
        <v>652</v>
      </c>
      <c r="F469" s="208">
        <v>17032</v>
      </c>
      <c r="G469" s="209">
        <v>6</v>
      </c>
    </row>
    <row r="470" spans="2:7" s="180" customFormat="1" x14ac:dyDescent="0.25">
      <c r="B470" s="207" t="s">
        <v>1581</v>
      </c>
      <c r="C470" s="208" t="s">
        <v>1582</v>
      </c>
      <c r="D470" s="208" t="s">
        <v>663</v>
      </c>
      <c r="E470" s="208" t="s">
        <v>664</v>
      </c>
      <c r="F470" s="208">
        <v>17046</v>
      </c>
      <c r="G470" s="209">
        <v>6</v>
      </c>
    </row>
    <row r="471" spans="2:7" s="180" customFormat="1" x14ac:dyDescent="0.25">
      <c r="B471" s="207" t="s">
        <v>1583</v>
      </c>
      <c r="C471" s="208" t="s">
        <v>1584</v>
      </c>
      <c r="D471" s="208" t="s">
        <v>935</v>
      </c>
      <c r="E471" s="208" t="s">
        <v>936</v>
      </c>
      <c r="F471" s="208">
        <v>17068</v>
      </c>
      <c r="G471" s="209">
        <v>6</v>
      </c>
    </row>
    <row r="472" spans="2:7" s="180" customFormat="1" x14ac:dyDescent="0.25">
      <c r="B472" s="207" t="s">
        <v>1585</v>
      </c>
      <c r="C472" s="208" t="s">
        <v>1586</v>
      </c>
      <c r="D472" s="208" t="s">
        <v>860</v>
      </c>
      <c r="E472" s="208" t="s">
        <v>573</v>
      </c>
      <c r="F472" s="208">
        <v>17073</v>
      </c>
      <c r="G472" s="209">
        <v>6</v>
      </c>
    </row>
    <row r="473" spans="2:7" s="180" customFormat="1" x14ac:dyDescent="0.25">
      <c r="B473" s="207" t="s">
        <v>1587</v>
      </c>
      <c r="C473" s="208" t="s">
        <v>1588</v>
      </c>
      <c r="D473" s="208" t="s">
        <v>1101</v>
      </c>
      <c r="E473" s="208" t="s">
        <v>1102</v>
      </c>
      <c r="F473" s="208">
        <v>17125</v>
      </c>
      <c r="G473" s="209">
        <v>6</v>
      </c>
    </row>
    <row r="474" spans="2:7" s="180" customFormat="1" x14ac:dyDescent="0.25">
      <c r="B474" s="207" t="s">
        <v>1589</v>
      </c>
      <c r="C474" s="208" t="s">
        <v>1590</v>
      </c>
      <c r="D474" s="208" t="s">
        <v>860</v>
      </c>
      <c r="E474" s="208" t="s">
        <v>573</v>
      </c>
      <c r="F474" s="208">
        <v>17134</v>
      </c>
      <c r="G474" s="209">
        <v>6</v>
      </c>
    </row>
    <row r="475" spans="2:7" s="180" customFormat="1" x14ac:dyDescent="0.25">
      <c r="B475" s="207" t="s">
        <v>1591</v>
      </c>
      <c r="C475" s="208" t="s">
        <v>1592</v>
      </c>
      <c r="D475" s="208" t="s">
        <v>1141</v>
      </c>
      <c r="E475" s="208" t="s">
        <v>1142</v>
      </c>
      <c r="F475" s="208">
        <v>17166</v>
      </c>
      <c r="G475" s="209">
        <v>6</v>
      </c>
    </row>
    <row r="476" spans="2:7" s="180" customFormat="1" x14ac:dyDescent="0.25">
      <c r="B476" s="207" t="s">
        <v>1593</v>
      </c>
      <c r="C476" s="208" t="s">
        <v>1594</v>
      </c>
      <c r="D476" s="208" t="s">
        <v>647</v>
      </c>
      <c r="E476" s="208" t="s">
        <v>648</v>
      </c>
      <c r="F476" s="208">
        <v>17194</v>
      </c>
      <c r="G476" s="209">
        <v>6</v>
      </c>
    </row>
    <row r="477" spans="2:7" s="180" customFormat="1" x14ac:dyDescent="0.25">
      <c r="B477" s="207" t="s">
        <v>1595</v>
      </c>
      <c r="C477" s="208" t="s">
        <v>1596</v>
      </c>
      <c r="D477" s="208" t="s">
        <v>1101</v>
      </c>
      <c r="E477" s="208" t="s">
        <v>1102</v>
      </c>
      <c r="F477" s="208">
        <v>17197</v>
      </c>
      <c r="G477" s="209">
        <v>6</v>
      </c>
    </row>
    <row r="478" spans="2:7" s="180" customFormat="1" x14ac:dyDescent="0.25">
      <c r="B478" s="207" t="s">
        <v>1597</v>
      </c>
      <c r="C478" s="208" t="s">
        <v>1598</v>
      </c>
      <c r="D478" s="208" t="s">
        <v>663</v>
      </c>
      <c r="E478" s="208" t="s">
        <v>664</v>
      </c>
      <c r="F478" s="208">
        <v>17256</v>
      </c>
      <c r="G478" s="209">
        <v>6</v>
      </c>
    </row>
    <row r="479" spans="2:7" s="180" customFormat="1" x14ac:dyDescent="0.25">
      <c r="B479" s="207" t="s">
        <v>1599</v>
      </c>
      <c r="C479" s="208" t="s">
        <v>1600</v>
      </c>
      <c r="D479" s="208" t="s">
        <v>685</v>
      </c>
      <c r="E479" s="208" t="s">
        <v>578</v>
      </c>
      <c r="F479" s="208">
        <v>17277</v>
      </c>
      <c r="G479" s="209">
        <v>6</v>
      </c>
    </row>
    <row r="480" spans="2:7" s="180" customFormat="1" x14ac:dyDescent="0.25">
      <c r="B480" s="207" t="s">
        <v>1601</v>
      </c>
      <c r="C480" s="208" t="s">
        <v>1602</v>
      </c>
      <c r="D480" s="208" t="s">
        <v>685</v>
      </c>
      <c r="E480" s="208" t="s">
        <v>578</v>
      </c>
      <c r="F480" s="208">
        <v>17286</v>
      </c>
      <c r="G480" s="209">
        <v>6</v>
      </c>
    </row>
    <row r="481" spans="2:7" s="180" customFormat="1" x14ac:dyDescent="0.25">
      <c r="B481" s="207" t="s">
        <v>1603</v>
      </c>
      <c r="C481" s="208" t="s">
        <v>1604</v>
      </c>
      <c r="D481" s="208" t="s">
        <v>860</v>
      </c>
      <c r="E481" s="208" t="s">
        <v>573</v>
      </c>
      <c r="F481" s="208">
        <v>17288</v>
      </c>
      <c r="G481" s="209">
        <v>6</v>
      </c>
    </row>
    <row r="482" spans="2:7" s="180" customFormat="1" x14ac:dyDescent="0.25">
      <c r="B482" s="207" t="s">
        <v>1605</v>
      </c>
      <c r="C482" s="208" t="s">
        <v>1606</v>
      </c>
      <c r="D482" s="208" t="s">
        <v>685</v>
      </c>
      <c r="E482" s="208" t="s">
        <v>578</v>
      </c>
      <c r="F482" s="208">
        <v>17290</v>
      </c>
      <c r="G482" s="209">
        <v>6</v>
      </c>
    </row>
    <row r="483" spans="2:7" s="180" customFormat="1" x14ac:dyDescent="0.25">
      <c r="B483" s="207" t="s">
        <v>1607</v>
      </c>
      <c r="C483" s="208" t="s">
        <v>1608</v>
      </c>
      <c r="D483" s="208" t="s">
        <v>681</v>
      </c>
      <c r="E483" s="208" t="s">
        <v>682</v>
      </c>
      <c r="F483" s="208">
        <v>17301</v>
      </c>
      <c r="G483" s="209">
        <v>6</v>
      </c>
    </row>
    <row r="484" spans="2:7" s="180" customFormat="1" x14ac:dyDescent="0.25">
      <c r="B484" s="207" t="s">
        <v>1609</v>
      </c>
      <c r="C484" s="208" t="s">
        <v>1610</v>
      </c>
      <c r="D484" s="208" t="s">
        <v>935</v>
      </c>
      <c r="E484" s="208" t="s">
        <v>936</v>
      </c>
      <c r="F484" s="208">
        <v>17329</v>
      </c>
      <c r="G484" s="209">
        <v>6</v>
      </c>
    </row>
    <row r="485" spans="2:7" s="180" customFormat="1" x14ac:dyDescent="0.25">
      <c r="B485" s="207" t="s">
        <v>1611</v>
      </c>
      <c r="C485" s="208" t="s">
        <v>1612</v>
      </c>
      <c r="D485" s="208" t="s">
        <v>663</v>
      </c>
      <c r="E485" s="208" t="s">
        <v>664</v>
      </c>
      <c r="F485" s="208">
        <v>17476</v>
      </c>
      <c r="G485" s="209">
        <v>6</v>
      </c>
    </row>
    <row r="486" spans="2:7" s="180" customFormat="1" x14ac:dyDescent="0.25">
      <c r="B486" s="207" t="s">
        <v>1613</v>
      </c>
      <c r="C486" s="208" t="s">
        <v>1614</v>
      </c>
      <c r="D486" s="208" t="s">
        <v>651</v>
      </c>
      <c r="E486" s="208" t="s">
        <v>652</v>
      </c>
      <c r="F486" s="208">
        <v>17485</v>
      </c>
      <c r="G486" s="209">
        <v>6</v>
      </c>
    </row>
    <row r="487" spans="2:7" s="180" customFormat="1" x14ac:dyDescent="0.25">
      <c r="B487" s="207" t="s">
        <v>1615</v>
      </c>
      <c r="C487" s="208" t="s">
        <v>1616</v>
      </c>
      <c r="D487" s="208" t="s">
        <v>860</v>
      </c>
      <c r="E487" s="208" t="s">
        <v>573</v>
      </c>
      <c r="F487" s="208">
        <v>17506</v>
      </c>
      <c r="G487" s="209">
        <v>6</v>
      </c>
    </row>
    <row r="488" spans="2:7" s="180" customFormat="1" x14ac:dyDescent="0.25">
      <c r="B488" s="207" t="s">
        <v>1617</v>
      </c>
      <c r="C488" s="208" t="s">
        <v>1618</v>
      </c>
      <c r="D488" s="208" t="s">
        <v>935</v>
      </c>
      <c r="E488" s="208" t="s">
        <v>936</v>
      </c>
      <c r="F488" s="208">
        <v>17523</v>
      </c>
      <c r="G488" s="209">
        <v>6</v>
      </c>
    </row>
    <row r="489" spans="2:7" s="180" customFormat="1" x14ac:dyDescent="0.25">
      <c r="B489" s="207" t="s">
        <v>1619</v>
      </c>
      <c r="C489" s="208" t="s">
        <v>1620</v>
      </c>
      <c r="D489" s="208" t="s">
        <v>663</v>
      </c>
      <c r="E489" s="208" t="s">
        <v>664</v>
      </c>
      <c r="F489" s="208">
        <v>17551</v>
      </c>
      <c r="G489" s="209">
        <v>6</v>
      </c>
    </row>
    <row r="490" spans="2:7" s="180" customFormat="1" x14ac:dyDescent="0.25">
      <c r="B490" s="207" t="s">
        <v>1621</v>
      </c>
      <c r="C490" s="208" t="s">
        <v>1622</v>
      </c>
      <c r="D490" s="208" t="s">
        <v>1141</v>
      </c>
      <c r="E490" s="208" t="s">
        <v>1142</v>
      </c>
      <c r="F490" s="208">
        <v>17566</v>
      </c>
      <c r="G490" s="209">
        <v>6</v>
      </c>
    </row>
    <row r="491" spans="2:7" s="180" customFormat="1" x14ac:dyDescent="0.25">
      <c r="B491" s="207" t="s">
        <v>1623</v>
      </c>
      <c r="C491" s="208" t="s">
        <v>1624</v>
      </c>
      <c r="D491" s="208" t="s">
        <v>663</v>
      </c>
      <c r="E491" s="208" t="s">
        <v>664</v>
      </c>
      <c r="F491" s="208">
        <v>17570</v>
      </c>
      <c r="G491" s="209">
        <v>6</v>
      </c>
    </row>
    <row r="492" spans="2:7" s="180" customFormat="1" x14ac:dyDescent="0.25">
      <c r="B492" s="207" t="s">
        <v>1625</v>
      </c>
      <c r="C492" s="208" t="s">
        <v>1626</v>
      </c>
      <c r="D492" s="208" t="s">
        <v>1101</v>
      </c>
      <c r="E492" s="208" t="s">
        <v>1102</v>
      </c>
      <c r="F492" s="208">
        <v>17602</v>
      </c>
      <c r="G492" s="209">
        <v>6</v>
      </c>
    </row>
    <row r="493" spans="2:7" s="180" customFormat="1" x14ac:dyDescent="0.25">
      <c r="B493" s="207" t="s">
        <v>1627</v>
      </c>
      <c r="C493" s="208" t="s">
        <v>1628</v>
      </c>
      <c r="D493" s="208" t="s">
        <v>681</v>
      </c>
      <c r="E493" s="208" t="s">
        <v>682</v>
      </c>
      <c r="F493" s="208">
        <v>17630</v>
      </c>
      <c r="G493" s="209">
        <v>6</v>
      </c>
    </row>
    <row r="494" spans="2:7" s="180" customFormat="1" x14ac:dyDescent="0.25">
      <c r="B494" s="207" t="s">
        <v>1629</v>
      </c>
      <c r="C494" s="208" t="s">
        <v>1630</v>
      </c>
      <c r="D494" s="208" t="s">
        <v>935</v>
      </c>
      <c r="E494" s="208" t="s">
        <v>936</v>
      </c>
      <c r="F494" s="208">
        <v>17631</v>
      </c>
      <c r="G494" s="209">
        <v>6</v>
      </c>
    </row>
    <row r="495" spans="2:7" s="180" customFormat="1" x14ac:dyDescent="0.25">
      <c r="B495" s="207" t="s">
        <v>1631</v>
      </c>
      <c r="C495" s="208" t="s">
        <v>1632</v>
      </c>
      <c r="D495" s="208" t="s">
        <v>647</v>
      </c>
      <c r="E495" s="208" t="s">
        <v>648</v>
      </c>
      <c r="F495" s="208">
        <v>17634</v>
      </c>
      <c r="G495" s="209">
        <v>6</v>
      </c>
    </row>
    <row r="496" spans="2:7" s="180" customFormat="1" x14ac:dyDescent="0.25">
      <c r="B496" s="207" t="s">
        <v>1633</v>
      </c>
      <c r="C496" s="208" t="s">
        <v>1634</v>
      </c>
      <c r="D496" s="208" t="s">
        <v>663</v>
      </c>
      <c r="E496" s="208" t="s">
        <v>664</v>
      </c>
      <c r="F496" s="208">
        <v>17636</v>
      </c>
      <c r="G496" s="209">
        <v>6</v>
      </c>
    </row>
    <row r="497" spans="2:7" s="180" customFormat="1" x14ac:dyDescent="0.25">
      <c r="B497" s="207" t="s">
        <v>1635</v>
      </c>
      <c r="C497" s="208" t="s">
        <v>1636</v>
      </c>
      <c r="D497" s="208" t="s">
        <v>647</v>
      </c>
      <c r="E497" s="208" t="s">
        <v>648</v>
      </c>
      <c r="F497" s="208">
        <v>17798</v>
      </c>
      <c r="G497" s="209">
        <v>6</v>
      </c>
    </row>
    <row r="498" spans="2:7" s="180" customFormat="1" x14ac:dyDescent="0.25">
      <c r="B498" s="207" t="s">
        <v>1637</v>
      </c>
      <c r="C498" s="208" t="s">
        <v>1638</v>
      </c>
      <c r="D498" s="208" t="s">
        <v>685</v>
      </c>
      <c r="E498" s="208" t="s">
        <v>578</v>
      </c>
      <c r="F498" s="208">
        <v>17814</v>
      </c>
      <c r="G498" s="209">
        <v>6</v>
      </c>
    </row>
    <row r="499" spans="2:7" s="180" customFormat="1" x14ac:dyDescent="0.25">
      <c r="B499" s="207" t="s">
        <v>1639</v>
      </c>
      <c r="C499" s="208" t="s">
        <v>1640</v>
      </c>
      <c r="D499" s="208" t="s">
        <v>685</v>
      </c>
      <c r="E499" s="208" t="s">
        <v>578</v>
      </c>
      <c r="F499" s="208">
        <v>17820</v>
      </c>
      <c r="G499" s="209">
        <v>6</v>
      </c>
    </row>
    <row r="500" spans="2:7" s="180" customFormat="1" x14ac:dyDescent="0.25">
      <c r="B500" s="207" t="s">
        <v>1641</v>
      </c>
      <c r="C500" s="208" t="s">
        <v>1642</v>
      </c>
      <c r="D500" s="208" t="s">
        <v>663</v>
      </c>
      <c r="E500" s="208" t="s">
        <v>664</v>
      </c>
      <c r="F500" s="208">
        <v>17858</v>
      </c>
      <c r="G500" s="209">
        <v>6</v>
      </c>
    </row>
    <row r="501" spans="2:7" s="180" customFormat="1" x14ac:dyDescent="0.25">
      <c r="B501" s="207" t="s">
        <v>1643</v>
      </c>
      <c r="C501" s="208" t="s">
        <v>1644</v>
      </c>
      <c r="D501" s="208" t="s">
        <v>1141</v>
      </c>
      <c r="E501" s="208" t="s">
        <v>1142</v>
      </c>
      <c r="F501" s="208">
        <v>17871</v>
      </c>
      <c r="G501" s="209">
        <v>6</v>
      </c>
    </row>
    <row r="502" spans="2:7" s="180" customFormat="1" x14ac:dyDescent="0.25">
      <c r="B502" s="207" t="s">
        <v>1645</v>
      </c>
      <c r="C502" s="208" t="s">
        <v>1646</v>
      </c>
      <c r="D502" s="208" t="s">
        <v>663</v>
      </c>
      <c r="E502" s="208" t="s">
        <v>664</v>
      </c>
      <c r="F502" s="208">
        <v>17885</v>
      </c>
      <c r="G502" s="209">
        <v>6</v>
      </c>
    </row>
    <row r="503" spans="2:7" s="180" customFormat="1" x14ac:dyDescent="0.25">
      <c r="B503" s="207" t="s">
        <v>1647</v>
      </c>
      <c r="C503" s="208" t="s">
        <v>1648</v>
      </c>
      <c r="D503" s="208" t="s">
        <v>860</v>
      </c>
      <c r="E503" s="208" t="s">
        <v>573</v>
      </c>
      <c r="F503" s="208">
        <v>17891</v>
      </c>
      <c r="G503" s="209">
        <v>6</v>
      </c>
    </row>
    <row r="504" spans="2:7" s="180" customFormat="1" x14ac:dyDescent="0.25">
      <c r="B504" s="207" t="s">
        <v>1649</v>
      </c>
      <c r="C504" s="208" t="s">
        <v>1650</v>
      </c>
      <c r="D504" s="208" t="s">
        <v>651</v>
      </c>
      <c r="E504" s="208" t="s">
        <v>652</v>
      </c>
      <c r="F504" s="208">
        <v>17937</v>
      </c>
      <c r="G504" s="209">
        <v>6</v>
      </c>
    </row>
    <row r="505" spans="2:7" s="180" customFormat="1" x14ac:dyDescent="0.25">
      <c r="B505" s="207" t="s">
        <v>1651</v>
      </c>
      <c r="C505" s="208" t="s">
        <v>1652</v>
      </c>
      <c r="D505" s="208" t="s">
        <v>685</v>
      </c>
      <c r="E505" s="208" t="s">
        <v>578</v>
      </c>
      <c r="F505" s="208">
        <v>17950</v>
      </c>
      <c r="G505" s="209">
        <v>6</v>
      </c>
    </row>
    <row r="506" spans="2:7" s="180" customFormat="1" x14ac:dyDescent="0.25">
      <c r="B506" s="207" t="s">
        <v>1653</v>
      </c>
      <c r="C506" s="208" t="s">
        <v>1654</v>
      </c>
      <c r="D506" s="208" t="s">
        <v>907</v>
      </c>
      <c r="E506" s="208" t="s">
        <v>908</v>
      </c>
      <c r="F506" s="208">
        <v>17993</v>
      </c>
      <c r="G506" s="209">
        <v>6</v>
      </c>
    </row>
    <row r="507" spans="2:7" s="180" customFormat="1" x14ac:dyDescent="0.25">
      <c r="B507" s="207" t="s">
        <v>1655</v>
      </c>
      <c r="C507" s="208" t="s">
        <v>1656</v>
      </c>
      <c r="D507" s="208" t="s">
        <v>860</v>
      </c>
      <c r="E507" s="208" t="s">
        <v>573</v>
      </c>
      <c r="F507" s="208">
        <v>18021</v>
      </c>
      <c r="G507" s="209">
        <v>6</v>
      </c>
    </row>
    <row r="508" spans="2:7" s="180" customFormat="1" x14ac:dyDescent="0.25">
      <c r="B508" s="207" t="s">
        <v>1657</v>
      </c>
      <c r="C508" s="208" t="s">
        <v>1658</v>
      </c>
      <c r="D508" s="208" t="s">
        <v>663</v>
      </c>
      <c r="E508" s="208" t="s">
        <v>664</v>
      </c>
      <c r="F508" s="208">
        <v>18049</v>
      </c>
      <c r="G508" s="209">
        <v>6</v>
      </c>
    </row>
    <row r="509" spans="2:7" s="180" customFormat="1" x14ac:dyDescent="0.25">
      <c r="B509" s="207" t="s">
        <v>1659</v>
      </c>
      <c r="C509" s="208" t="s">
        <v>1660</v>
      </c>
      <c r="D509" s="208" t="s">
        <v>1101</v>
      </c>
      <c r="E509" s="208" t="s">
        <v>1102</v>
      </c>
      <c r="F509" s="208">
        <v>18100</v>
      </c>
      <c r="G509" s="209">
        <v>6</v>
      </c>
    </row>
    <row r="510" spans="2:7" s="180" customFormat="1" x14ac:dyDescent="0.25">
      <c r="B510" s="207" t="s">
        <v>1661</v>
      </c>
      <c r="C510" s="208" t="s">
        <v>1662</v>
      </c>
      <c r="D510" s="208" t="s">
        <v>1219</v>
      </c>
      <c r="E510" s="208" t="s">
        <v>1220</v>
      </c>
      <c r="F510" s="208">
        <v>18127</v>
      </c>
      <c r="G510" s="209">
        <v>6</v>
      </c>
    </row>
    <row r="511" spans="2:7" s="180" customFormat="1" x14ac:dyDescent="0.25">
      <c r="B511" s="207" t="s">
        <v>1663</v>
      </c>
      <c r="C511" s="208" t="s">
        <v>1664</v>
      </c>
      <c r="D511" s="208" t="s">
        <v>647</v>
      </c>
      <c r="E511" s="208" t="s">
        <v>648</v>
      </c>
      <c r="F511" s="208">
        <v>18142</v>
      </c>
      <c r="G511" s="209">
        <v>6</v>
      </c>
    </row>
    <row r="512" spans="2:7" s="180" customFormat="1" x14ac:dyDescent="0.25">
      <c r="B512" s="207" t="s">
        <v>1665</v>
      </c>
      <c r="C512" s="208" t="s">
        <v>1666</v>
      </c>
      <c r="D512" s="208" t="s">
        <v>685</v>
      </c>
      <c r="E512" s="208" t="s">
        <v>578</v>
      </c>
      <c r="F512" s="208">
        <v>18159</v>
      </c>
      <c r="G512" s="209">
        <v>6</v>
      </c>
    </row>
    <row r="513" spans="2:7" s="180" customFormat="1" x14ac:dyDescent="0.25">
      <c r="B513" s="207" t="s">
        <v>1667</v>
      </c>
      <c r="C513" s="208" t="s">
        <v>1668</v>
      </c>
      <c r="D513" s="208" t="s">
        <v>663</v>
      </c>
      <c r="E513" s="208" t="s">
        <v>664</v>
      </c>
      <c r="F513" s="208">
        <v>18255</v>
      </c>
      <c r="G513" s="209">
        <v>6</v>
      </c>
    </row>
    <row r="514" spans="2:7" s="180" customFormat="1" x14ac:dyDescent="0.25">
      <c r="B514" s="207" t="s">
        <v>1669</v>
      </c>
      <c r="C514" s="208" t="s">
        <v>1670</v>
      </c>
      <c r="D514" s="208" t="s">
        <v>860</v>
      </c>
      <c r="E514" s="208" t="s">
        <v>573</v>
      </c>
      <c r="F514" s="208">
        <v>18329</v>
      </c>
      <c r="G514" s="209">
        <v>6</v>
      </c>
    </row>
    <row r="515" spans="2:7" s="180" customFormat="1" x14ac:dyDescent="0.25">
      <c r="B515" s="207" t="s">
        <v>1671</v>
      </c>
      <c r="C515" s="208" t="s">
        <v>1672</v>
      </c>
      <c r="D515" s="208" t="s">
        <v>907</v>
      </c>
      <c r="E515" s="208" t="s">
        <v>908</v>
      </c>
      <c r="F515" s="208">
        <v>18330</v>
      </c>
      <c r="G515" s="209">
        <v>6</v>
      </c>
    </row>
    <row r="516" spans="2:7" s="180" customFormat="1" x14ac:dyDescent="0.25">
      <c r="B516" s="207" t="s">
        <v>1673</v>
      </c>
      <c r="C516" s="208" t="s">
        <v>1674</v>
      </c>
      <c r="D516" s="208" t="s">
        <v>663</v>
      </c>
      <c r="E516" s="208" t="s">
        <v>664</v>
      </c>
      <c r="F516" s="208">
        <v>18356</v>
      </c>
      <c r="G516" s="209">
        <v>6</v>
      </c>
    </row>
    <row r="517" spans="2:7" s="180" customFormat="1" x14ac:dyDescent="0.25">
      <c r="B517" s="207" t="s">
        <v>1675</v>
      </c>
      <c r="C517" s="208" t="s">
        <v>1676</v>
      </c>
      <c r="D517" s="208" t="s">
        <v>663</v>
      </c>
      <c r="E517" s="208" t="s">
        <v>664</v>
      </c>
      <c r="F517" s="208">
        <v>18497</v>
      </c>
      <c r="G517" s="209">
        <v>6</v>
      </c>
    </row>
    <row r="518" spans="2:7" s="180" customFormat="1" x14ac:dyDescent="0.25">
      <c r="B518" s="207" t="s">
        <v>1677</v>
      </c>
      <c r="C518" s="208" t="s">
        <v>1678</v>
      </c>
      <c r="D518" s="208" t="s">
        <v>663</v>
      </c>
      <c r="E518" s="208" t="s">
        <v>664</v>
      </c>
      <c r="F518" s="208">
        <v>18509</v>
      </c>
      <c r="G518" s="209">
        <v>6</v>
      </c>
    </row>
    <row r="519" spans="2:7" s="180" customFormat="1" x14ac:dyDescent="0.25">
      <c r="B519" s="207" t="s">
        <v>1679</v>
      </c>
      <c r="C519" s="208" t="s">
        <v>1680</v>
      </c>
      <c r="D519" s="208" t="s">
        <v>935</v>
      </c>
      <c r="E519" s="208" t="s">
        <v>936</v>
      </c>
      <c r="F519" s="208">
        <v>18559</v>
      </c>
      <c r="G519" s="209">
        <v>6</v>
      </c>
    </row>
    <row r="520" spans="2:7" s="180" customFormat="1" x14ac:dyDescent="0.25">
      <c r="B520" s="207" t="s">
        <v>1681</v>
      </c>
      <c r="C520" s="208" t="s">
        <v>1682</v>
      </c>
      <c r="D520" s="208" t="s">
        <v>907</v>
      </c>
      <c r="E520" s="208" t="s">
        <v>908</v>
      </c>
      <c r="F520" s="208">
        <v>18577</v>
      </c>
      <c r="G520" s="209">
        <v>6</v>
      </c>
    </row>
    <row r="521" spans="2:7" s="180" customFormat="1" x14ac:dyDescent="0.25">
      <c r="B521" s="207" t="s">
        <v>1683</v>
      </c>
      <c r="C521" s="208" t="s">
        <v>1684</v>
      </c>
      <c r="D521" s="208" t="s">
        <v>663</v>
      </c>
      <c r="E521" s="208" t="s">
        <v>664</v>
      </c>
      <c r="F521" s="208">
        <v>18598</v>
      </c>
      <c r="G521" s="209">
        <v>6</v>
      </c>
    </row>
    <row r="522" spans="2:7" s="180" customFormat="1" x14ac:dyDescent="0.25">
      <c r="B522" s="207" t="s">
        <v>1685</v>
      </c>
      <c r="C522" s="208" t="s">
        <v>1686</v>
      </c>
      <c r="D522" s="208" t="s">
        <v>1101</v>
      </c>
      <c r="E522" s="208" t="s">
        <v>1102</v>
      </c>
      <c r="F522" s="208">
        <v>18604</v>
      </c>
      <c r="G522" s="209">
        <v>6</v>
      </c>
    </row>
    <row r="523" spans="2:7" s="180" customFormat="1" x14ac:dyDescent="0.25">
      <c r="B523" s="207" t="s">
        <v>1687</v>
      </c>
      <c r="C523" s="208" t="s">
        <v>1688</v>
      </c>
      <c r="D523" s="208" t="s">
        <v>935</v>
      </c>
      <c r="E523" s="208" t="s">
        <v>936</v>
      </c>
      <c r="F523" s="208">
        <v>18615</v>
      </c>
      <c r="G523" s="209">
        <v>6</v>
      </c>
    </row>
    <row r="524" spans="2:7" s="180" customFormat="1" x14ac:dyDescent="0.25">
      <c r="B524" s="207" t="s">
        <v>1689</v>
      </c>
      <c r="C524" s="208" t="s">
        <v>1690</v>
      </c>
      <c r="D524" s="208" t="s">
        <v>663</v>
      </c>
      <c r="E524" s="208" t="s">
        <v>664</v>
      </c>
      <c r="F524" s="208">
        <v>18653</v>
      </c>
      <c r="G524" s="209">
        <v>6</v>
      </c>
    </row>
    <row r="525" spans="2:7" s="180" customFormat="1" x14ac:dyDescent="0.25">
      <c r="B525" s="207" t="s">
        <v>1691</v>
      </c>
      <c r="C525" s="208" t="s">
        <v>1692</v>
      </c>
      <c r="D525" s="208" t="s">
        <v>1219</v>
      </c>
      <c r="E525" s="208" t="s">
        <v>1220</v>
      </c>
      <c r="F525" s="208">
        <v>18689</v>
      </c>
      <c r="G525" s="209">
        <v>6</v>
      </c>
    </row>
    <row r="526" spans="2:7" s="180" customFormat="1" x14ac:dyDescent="0.25">
      <c r="B526" s="207" t="s">
        <v>1693</v>
      </c>
      <c r="C526" s="208" t="s">
        <v>1694</v>
      </c>
      <c r="D526" s="208" t="s">
        <v>935</v>
      </c>
      <c r="E526" s="208" t="s">
        <v>936</v>
      </c>
      <c r="F526" s="208">
        <v>18713</v>
      </c>
      <c r="G526" s="209">
        <v>6</v>
      </c>
    </row>
    <row r="527" spans="2:7" s="180" customFormat="1" x14ac:dyDescent="0.25">
      <c r="B527" s="207" t="s">
        <v>1695</v>
      </c>
      <c r="C527" s="208" t="s">
        <v>1696</v>
      </c>
      <c r="D527" s="208" t="s">
        <v>860</v>
      </c>
      <c r="E527" s="208" t="s">
        <v>573</v>
      </c>
      <c r="F527" s="208">
        <v>18731</v>
      </c>
      <c r="G527" s="209">
        <v>6</v>
      </c>
    </row>
    <row r="528" spans="2:7" s="180" customFormat="1" x14ac:dyDescent="0.25">
      <c r="B528" s="207" t="s">
        <v>1697</v>
      </c>
      <c r="C528" s="208" t="s">
        <v>1698</v>
      </c>
      <c r="D528" s="208" t="s">
        <v>1219</v>
      </c>
      <c r="E528" s="208" t="s">
        <v>1220</v>
      </c>
      <c r="F528" s="208">
        <v>18784</v>
      </c>
      <c r="G528" s="209">
        <v>6</v>
      </c>
    </row>
    <row r="529" spans="2:7" s="180" customFormat="1" x14ac:dyDescent="0.25">
      <c r="B529" s="207" t="s">
        <v>1699</v>
      </c>
      <c r="C529" s="208" t="s">
        <v>1700</v>
      </c>
      <c r="D529" s="208" t="s">
        <v>860</v>
      </c>
      <c r="E529" s="208" t="s">
        <v>573</v>
      </c>
      <c r="F529" s="208">
        <v>18816</v>
      </c>
      <c r="G529" s="209">
        <v>6</v>
      </c>
    </row>
    <row r="530" spans="2:7" s="180" customFormat="1" x14ac:dyDescent="0.25">
      <c r="B530" s="207" t="s">
        <v>1701</v>
      </c>
      <c r="C530" s="208" t="s">
        <v>1702</v>
      </c>
      <c r="D530" s="208" t="s">
        <v>860</v>
      </c>
      <c r="E530" s="208" t="s">
        <v>573</v>
      </c>
      <c r="F530" s="208">
        <v>18826</v>
      </c>
      <c r="G530" s="209">
        <v>6</v>
      </c>
    </row>
    <row r="531" spans="2:7" s="180" customFormat="1" x14ac:dyDescent="0.25">
      <c r="B531" s="207" t="s">
        <v>1703</v>
      </c>
      <c r="C531" s="208" t="s">
        <v>1704</v>
      </c>
      <c r="D531" s="208" t="s">
        <v>685</v>
      </c>
      <c r="E531" s="208" t="s">
        <v>578</v>
      </c>
      <c r="F531" s="208">
        <v>18848</v>
      </c>
      <c r="G531" s="209">
        <v>6</v>
      </c>
    </row>
    <row r="532" spans="2:7" s="180" customFormat="1" x14ac:dyDescent="0.25">
      <c r="B532" s="207" t="s">
        <v>1705</v>
      </c>
      <c r="C532" s="208" t="s">
        <v>1706</v>
      </c>
      <c r="D532" s="208" t="s">
        <v>663</v>
      </c>
      <c r="E532" s="208" t="s">
        <v>664</v>
      </c>
      <c r="F532" s="208">
        <v>18871</v>
      </c>
      <c r="G532" s="209">
        <v>6</v>
      </c>
    </row>
    <row r="533" spans="2:7" s="180" customFormat="1" x14ac:dyDescent="0.25">
      <c r="B533" s="207" t="s">
        <v>1707</v>
      </c>
      <c r="C533" s="208" t="s">
        <v>1708</v>
      </c>
      <c r="D533" s="208" t="s">
        <v>663</v>
      </c>
      <c r="E533" s="208" t="s">
        <v>664</v>
      </c>
      <c r="F533" s="208">
        <v>18885</v>
      </c>
      <c r="G533" s="209">
        <v>6</v>
      </c>
    </row>
    <row r="534" spans="2:7" s="180" customFormat="1" x14ac:dyDescent="0.25">
      <c r="B534" s="207" t="s">
        <v>1709</v>
      </c>
      <c r="C534" s="208" t="s">
        <v>1710</v>
      </c>
      <c r="D534" s="208" t="s">
        <v>1219</v>
      </c>
      <c r="E534" s="208" t="s">
        <v>1220</v>
      </c>
      <c r="F534" s="208">
        <v>18970</v>
      </c>
      <c r="G534" s="209">
        <v>6</v>
      </c>
    </row>
    <row r="535" spans="2:7" s="180" customFormat="1" x14ac:dyDescent="0.25">
      <c r="B535" s="207" t="s">
        <v>1711</v>
      </c>
      <c r="C535" s="208" t="s">
        <v>1712</v>
      </c>
      <c r="D535" s="208" t="s">
        <v>1219</v>
      </c>
      <c r="E535" s="208" t="s">
        <v>1220</v>
      </c>
      <c r="F535" s="208">
        <v>18975</v>
      </c>
      <c r="G535" s="209">
        <v>6</v>
      </c>
    </row>
    <row r="536" spans="2:7" s="180" customFormat="1" x14ac:dyDescent="0.25">
      <c r="B536" s="207" t="s">
        <v>1713</v>
      </c>
      <c r="C536" s="208" t="s">
        <v>1714</v>
      </c>
      <c r="D536" s="208" t="s">
        <v>1101</v>
      </c>
      <c r="E536" s="208" t="s">
        <v>1102</v>
      </c>
      <c r="F536" s="208">
        <v>19032</v>
      </c>
      <c r="G536" s="209">
        <v>6</v>
      </c>
    </row>
    <row r="537" spans="2:7" s="180" customFormat="1" x14ac:dyDescent="0.25">
      <c r="B537" s="207" t="s">
        <v>1715</v>
      </c>
      <c r="C537" s="208" t="s">
        <v>1716</v>
      </c>
      <c r="D537" s="208" t="s">
        <v>860</v>
      </c>
      <c r="E537" s="208" t="s">
        <v>573</v>
      </c>
      <c r="F537" s="208">
        <v>19073</v>
      </c>
      <c r="G537" s="209">
        <v>6</v>
      </c>
    </row>
    <row r="538" spans="2:7" s="180" customFormat="1" x14ac:dyDescent="0.25">
      <c r="B538" s="207" t="s">
        <v>1717</v>
      </c>
      <c r="C538" s="208" t="s">
        <v>1718</v>
      </c>
      <c r="D538" s="208" t="s">
        <v>663</v>
      </c>
      <c r="E538" s="208" t="s">
        <v>664</v>
      </c>
      <c r="F538" s="208">
        <v>19084</v>
      </c>
      <c r="G538" s="209">
        <v>6</v>
      </c>
    </row>
    <row r="539" spans="2:7" s="180" customFormat="1" x14ac:dyDescent="0.25">
      <c r="B539" s="207" t="s">
        <v>1719</v>
      </c>
      <c r="C539" s="208" t="s">
        <v>1720</v>
      </c>
      <c r="D539" s="208" t="s">
        <v>681</v>
      </c>
      <c r="E539" s="208" t="s">
        <v>682</v>
      </c>
      <c r="F539" s="208">
        <v>19117</v>
      </c>
      <c r="G539" s="209">
        <v>6</v>
      </c>
    </row>
    <row r="540" spans="2:7" s="180" customFormat="1" x14ac:dyDescent="0.25">
      <c r="B540" s="207" t="s">
        <v>1721</v>
      </c>
      <c r="C540" s="208" t="s">
        <v>1722</v>
      </c>
      <c r="D540" s="208" t="s">
        <v>685</v>
      </c>
      <c r="E540" s="208" t="s">
        <v>578</v>
      </c>
      <c r="F540" s="208">
        <v>19126</v>
      </c>
      <c r="G540" s="209">
        <v>6</v>
      </c>
    </row>
    <row r="541" spans="2:7" s="180" customFormat="1" x14ac:dyDescent="0.25">
      <c r="B541" s="207" t="s">
        <v>1723</v>
      </c>
      <c r="C541" s="208" t="s">
        <v>1724</v>
      </c>
      <c r="D541" s="208" t="s">
        <v>907</v>
      </c>
      <c r="E541" s="208" t="s">
        <v>908</v>
      </c>
      <c r="F541" s="208">
        <v>19165</v>
      </c>
      <c r="G541" s="209">
        <v>6</v>
      </c>
    </row>
    <row r="542" spans="2:7" s="180" customFormat="1" x14ac:dyDescent="0.25">
      <c r="B542" s="207" t="s">
        <v>1725</v>
      </c>
      <c r="C542" s="208" t="s">
        <v>1726</v>
      </c>
      <c r="D542" s="208" t="s">
        <v>647</v>
      </c>
      <c r="E542" s="208" t="s">
        <v>648</v>
      </c>
      <c r="F542" s="208">
        <v>19168</v>
      </c>
      <c r="G542" s="209">
        <v>6</v>
      </c>
    </row>
    <row r="543" spans="2:7" s="180" customFormat="1" x14ac:dyDescent="0.25">
      <c r="B543" s="207" t="s">
        <v>1727</v>
      </c>
      <c r="C543" s="208" t="s">
        <v>1728</v>
      </c>
      <c r="D543" s="208" t="s">
        <v>663</v>
      </c>
      <c r="E543" s="208" t="s">
        <v>664</v>
      </c>
      <c r="F543" s="208">
        <v>19253</v>
      </c>
      <c r="G543" s="209">
        <v>6</v>
      </c>
    </row>
    <row r="544" spans="2:7" s="180" customFormat="1" x14ac:dyDescent="0.25">
      <c r="B544" s="207" t="s">
        <v>1729</v>
      </c>
      <c r="C544" s="208" t="s">
        <v>1730</v>
      </c>
      <c r="D544" s="208" t="s">
        <v>860</v>
      </c>
      <c r="E544" s="208" t="s">
        <v>573</v>
      </c>
      <c r="F544" s="208">
        <v>19265</v>
      </c>
      <c r="G544" s="209">
        <v>6</v>
      </c>
    </row>
    <row r="545" spans="2:7" s="180" customFormat="1" x14ac:dyDescent="0.25">
      <c r="B545" s="207" t="s">
        <v>1731</v>
      </c>
      <c r="C545" s="208" t="s">
        <v>1732</v>
      </c>
      <c r="D545" s="208" t="s">
        <v>663</v>
      </c>
      <c r="E545" s="208" t="s">
        <v>664</v>
      </c>
      <c r="F545" s="208">
        <v>19268</v>
      </c>
      <c r="G545" s="209">
        <v>6</v>
      </c>
    </row>
    <row r="546" spans="2:7" s="180" customFormat="1" x14ac:dyDescent="0.25">
      <c r="B546" s="207" t="s">
        <v>1733</v>
      </c>
      <c r="C546" s="208" t="s">
        <v>1734</v>
      </c>
      <c r="D546" s="208" t="s">
        <v>860</v>
      </c>
      <c r="E546" s="208" t="s">
        <v>573</v>
      </c>
      <c r="F546" s="208">
        <v>19273</v>
      </c>
      <c r="G546" s="209">
        <v>6</v>
      </c>
    </row>
    <row r="547" spans="2:7" s="180" customFormat="1" x14ac:dyDescent="0.25">
      <c r="B547" s="207" t="s">
        <v>1735</v>
      </c>
      <c r="C547" s="208" t="s">
        <v>1736</v>
      </c>
      <c r="D547" s="208" t="s">
        <v>935</v>
      </c>
      <c r="E547" s="208" t="s">
        <v>936</v>
      </c>
      <c r="F547" s="208">
        <v>19465</v>
      </c>
      <c r="G547" s="209">
        <v>6</v>
      </c>
    </row>
    <row r="548" spans="2:7" s="180" customFormat="1" x14ac:dyDescent="0.25">
      <c r="B548" s="207" t="s">
        <v>1737</v>
      </c>
      <c r="C548" s="208" t="s">
        <v>1738</v>
      </c>
      <c r="D548" s="208" t="s">
        <v>860</v>
      </c>
      <c r="E548" s="208" t="s">
        <v>573</v>
      </c>
      <c r="F548" s="208">
        <v>19498</v>
      </c>
      <c r="G548" s="209">
        <v>6</v>
      </c>
    </row>
    <row r="549" spans="2:7" s="180" customFormat="1" x14ac:dyDescent="0.25">
      <c r="B549" s="207" t="s">
        <v>1739</v>
      </c>
      <c r="C549" s="208" t="s">
        <v>1740</v>
      </c>
      <c r="D549" s="208" t="s">
        <v>651</v>
      </c>
      <c r="E549" s="208" t="s">
        <v>652</v>
      </c>
      <c r="F549" s="208">
        <v>19499</v>
      </c>
      <c r="G549" s="209">
        <v>6</v>
      </c>
    </row>
    <row r="550" spans="2:7" s="180" customFormat="1" x14ac:dyDescent="0.25">
      <c r="B550" s="207" t="s">
        <v>1741</v>
      </c>
      <c r="C550" s="208" t="s">
        <v>1742</v>
      </c>
      <c r="D550" s="208" t="s">
        <v>1141</v>
      </c>
      <c r="E550" s="208" t="s">
        <v>1142</v>
      </c>
      <c r="F550" s="208">
        <v>19548</v>
      </c>
      <c r="G550" s="209">
        <v>6</v>
      </c>
    </row>
    <row r="551" spans="2:7" s="180" customFormat="1" x14ac:dyDescent="0.25">
      <c r="B551" s="207" t="s">
        <v>1743</v>
      </c>
      <c r="C551" s="208" t="s">
        <v>1744</v>
      </c>
      <c r="D551" s="208" t="s">
        <v>663</v>
      </c>
      <c r="E551" s="208" t="s">
        <v>664</v>
      </c>
      <c r="F551" s="208">
        <v>19567</v>
      </c>
      <c r="G551" s="209">
        <v>6</v>
      </c>
    </row>
    <row r="552" spans="2:7" s="180" customFormat="1" x14ac:dyDescent="0.25">
      <c r="B552" s="207" t="s">
        <v>1745</v>
      </c>
      <c r="C552" s="208" t="s">
        <v>1746</v>
      </c>
      <c r="D552" s="208" t="s">
        <v>663</v>
      </c>
      <c r="E552" s="208" t="s">
        <v>664</v>
      </c>
      <c r="F552" s="208">
        <v>19574</v>
      </c>
      <c r="G552" s="209">
        <v>6</v>
      </c>
    </row>
    <row r="553" spans="2:7" s="180" customFormat="1" x14ac:dyDescent="0.25">
      <c r="B553" s="207" t="s">
        <v>1747</v>
      </c>
      <c r="C553" s="208" t="s">
        <v>1748</v>
      </c>
      <c r="D553" s="208" t="s">
        <v>860</v>
      </c>
      <c r="E553" s="208" t="s">
        <v>573</v>
      </c>
      <c r="F553" s="208">
        <v>19624</v>
      </c>
      <c r="G553" s="209">
        <v>6</v>
      </c>
    </row>
    <row r="554" spans="2:7" s="180" customFormat="1" x14ac:dyDescent="0.25">
      <c r="B554" s="207" t="s">
        <v>1749</v>
      </c>
      <c r="C554" s="208" t="s">
        <v>1750</v>
      </c>
      <c r="D554" s="208" t="s">
        <v>681</v>
      </c>
      <c r="E554" s="208" t="s">
        <v>682</v>
      </c>
      <c r="F554" s="208">
        <v>19639</v>
      </c>
      <c r="G554" s="209">
        <v>6</v>
      </c>
    </row>
    <row r="555" spans="2:7" s="180" customFormat="1" x14ac:dyDescent="0.25">
      <c r="B555" s="207" t="s">
        <v>1751</v>
      </c>
      <c r="C555" s="208" t="s">
        <v>1752</v>
      </c>
      <c r="D555" s="208" t="s">
        <v>663</v>
      </c>
      <c r="E555" s="208" t="s">
        <v>664</v>
      </c>
      <c r="F555" s="208">
        <v>19661</v>
      </c>
      <c r="G555" s="209">
        <v>6</v>
      </c>
    </row>
    <row r="556" spans="2:7" s="180" customFormat="1" x14ac:dyDescent="0.25">
      <c r="B556" s="207" t="s">
        <v>1753</v>
      </c>
      <c r="C556" s="208" t="s">
        <v>1754</v>
      </c>
      <c r="D556" s="208" t="s">
        <v>681</v>
      </c>
      <c r="E556" s="208" t="s">
        <v>682</v>
      </c>
      <c r="F556" s="208">
        <v>19680</v>
      </c>
      <c r="G556" s="209">
        <v>6</v>
      </c>
    </row>
    <row r="557" spans="2:7" s="180" customFormat="1" x14ac:dyDescent="0.25">
      <c r="B557" s="207" t="s">
        <v>1755</v>
      </c>
      <c r="C557" s="208" t="s">
        <v>1756</v>
      </c>
      <c r="D557" s="208" t="s">
        <v>860</v>
      </c>
      <c r="E557" s="208" t="s">
        <v>573</v>
      </c>
      <c r="F557" s="208">
        <v>19710</v>
      </c>
      <c r="G557" s="209">
        <v>7</v>
      </c>
    </row>
    <row r="558" spans="2:7" s="180" customFormat="1" x14ac:dyDescent="0.25">
      <c r="B558" s="207" t="s">
        <v>1757</v>
      </c>
      <c r="C558" s="208" t="s">
        <v>1758</v>
      </c>
      <c r="D558" s="208" t="s">
        <v>663</v>
      </c>
      <c r="E558" s="208" t="s">
        <v>664</v>
      </c>
      <c r="F558" s="208">
        <v>19724</v>
      </c>
      <c r="G558" s="209">
        <v>7</v>
      </c>
    </row>
    <row r="559" spans="2:7" s="180" customFormat="1" x14ac:dyDescent="0.25">
      <c r="B559" s="207" t="s">
        <v>1759</v>
      </c>
      <c r="C559" s="208" t="s">
        <v>1760</v>
      </c>
      <c r="D559" s="208" t="s">
        <v>1141</v>
      </c>
      <c r="E559" s="208" t="s">
        <v>1142</v>
      </c>
      <c r="F559" s="208">
        <v>19750</v>
      </c>
      <c r="G559" s="209">
        <v>7</v>
      </c>
    </row>
    <row r="560" spans="2:7" s="180" customFormat="1" x14ac:dyDescent="0.25">
      <c r="B560" s="207" t="s">
        <v>1761</v>
      </c>
      <c r="C560" s="208" t="s">
        <v>1762</v>
      </c>
      <c r="D560" s="208" t="s">
        <v>651</v>
      </c>
      <c r="E560" s="208" t="s">
        <v>652</v>
      </c>
      <c r="F560" s="208">
        <v>19766</v>
      </c>
      <c r="G560" s="209">
        <v>7</v>
      </c>
    </row>
    <row r="561" spans="2:7" s="180" customFormat="1" x14ac:dyDescent="0.25">
      <c r="B561" s="207" t="s">
        <v>1763</v>
      </c>
      <c r="C561" s="208" t="s">
        <v>1764</v>
      </c>
      <c r="D561" s="208" t="s">
        <v>647</v>
      </c>
      <c r="E561" s="208" t="s">
        <v>648</v>
      </c>
      <c r="F561" s="208">
        <v>19821</v>
      </c>
      <c r="G561" s="209">
        <v>7</v>
      </c>
    </row>
    <row r="562" spans="2:7" s="180" customFormat="1" x14ac:dyDescent="0.25">
      <c r="B562" s="207" t="s">
        <v>1765</v>
      </c>
      <c r="C562" s="208" t="s">
        <v>1766</v>
      </c>
      <c r="D562" s="208" t="s">
        <v>860</v>
      </c>
      <c r="E562" s="208" t="s">
        <v>573</v>
      </c>
      <c r="F562" s="208">
        <v>19858</v>
      </c>
      <c r="G562" s="209">
        <v>7</v>
      </c>
    </row>
    <row r="563" spans="2:7" s="180" customFormat="1" x14ac:dyDescent="0.25">
      <c r="B563" s="207" t="s">
        <v>1767</v>
      </c>
      <c r="C563" s="208" t="s">
        <v>1768</v>
      </c>
      <c r="D563" s="208" t="s">
        <v>685</v>
      </c>
      <c r="E563" s="208" t="s">
        <v>578</v>
      </c>
      <c r="F563" s="208">
        <v>19877</v>
      </c>
      <c r="G563" s="209">
        <v>7</v>
      </c>
    </row>
    <row r="564" spans="2:7" s="180" customFormat="1" x14ac:dyDescent="0.25">
      <c r="B564" s="207" t="s">
        <v>1769</v>
      </c>
      <c r="C564" s="208" t="s">
        <v>1770</v>
      </c>
      <c r="D564" s="208" t="s">
        <v>663</v>
      </c>
      <c r="E564" s="208" t="s">
        <v>664</v>
      </c>
      <c r="F564" s="208">
        <v>19920</v>
      </c>
      <c r="G564" s="209">
        <v>7</v>
      </c>
    </row>
    <row r="565" spans="2:7" s="180" customFormat="1" x14ac:dyDescent="0.25">
      <c r="B565" s="207" t="s">
        <v>1771</v>
      </c>
      <c r="C565" s="208" t="s">
        <v>1772</v>
      </c>
      <c r="D565" s="208" t="s">
        <v>860</v>
      </c>
      <c r="E565" s="208" t="s">
        <v>573</v>
      </c>
      <c r="F565" s="208">
        <v>19928</v>
      </c>
      <c r="G565" s="209">
        <v>7</v>
      </c>
    </row>
    <row r="566" spans="2:7" s="180" customFormat="1" x14ac:dyDescent="0.25">
      <c r="B566" s="207" t="s">
        <v>1773</v>
      </c>
      <c r="C566" s="208" t="s">
        <v>1774</v>
      </c>
      <c r="D566" s="208" t="s">
        <v>685</v>
      </c>
      <c r="E566" s="208" t="s">
        <v>578</v>
      </c>
      <c r="F566" s="208">
        <v>19945</v>
      </c>
      <c r="G566" s="209">
        <v>7</v>
      </c>
    </row>
    <row r="567" spans="2:7" s="180" customFormat="1" x14ac:dyDescent="0.25">
      <c r="B567" s="207" t="s">
        <v>1775</v>
      </c>
      <c r="C567" s="208" t="s">
        <v>1776</v>
      </c>
      <c r="D567" s="208" t="s">
        <v>651</v>
      </c>
      <c r="E567" s="208" t="s">
        <v>652</v>
      </c>
      <c r="F567" s="208">
        <v>19952</v>
      </c>
      <c r="G567" s="209">
        <v>7</v>
      </c>
    </row>
    <row r="568" spans="2:7" s="180" customFormat="1" x14ac:dyDescent="0.25">
      <c r="B568" s="207" t="s">
        <v>1777</v>
      </c>
      <c r="C568" s="208" t="s">
        <v>1778</v>
      </c>
      <c r="D568" s="208" t="s">
        <v>663</v>
      </c>
      <c r="E568" s="208" t="s">
        <v>664</v>
      </c>
      <c r="F568" s="208">
        <v>20011</v>
      </c>
      <c r="G568" s="209">
        <v>7</v>
      </c>
    </row>
    <row r="569" spans="2:7" s="180" customFormat="1" x14ac:dyDescent="0.25">
      <c r="B569" s="207" t="s">
        <v>1779</v>
      </c>
      <c r="C569" s="208" t="s">
        <v>1780</v>
      </c>
      <c r="D569" s="208" t="s">
        <v>685</v>
      </c>
      <c r="E569" s="208" t="s">
        <v>578</v>
      </c>
      <c r="F569" s="208">
        <v>20014</v>
      </c>
      <c r="G569" s="209">
        <v>7</v>
      </c>
    </row>
    <row r="570" spans="2:7" s="180" customFormat="1" x14ac:dyDescent="0.25">
      <c r="B570" s="207" t="s">
        <v>1781</v>
      </c>
      <c r="C570" s="208" t="s">
        <v>1782</v>
      </c>
      <c r="D570" s="208" t="s">
        <v>1101</v>
      </c>
      <c r="E570" s="208" t="s">
        <v>1102</v>
      </c>
      <c r="F570" s="208">
        <v>20022</v>
      </c>
      <c r="G570" s="209">
        <v>7</v>
      </c>
    </row>
    <row r="571" spans="2:7" s="180" customFormat="1" x14ac:dyDescent="0.25">
      <c r="B571" s="207" t="s">
        <v>1783</v>
      </c>
      <c r="C571" s="208" t="s">
        <v>1784</v>
      </c>
      <c r="D571" s="208" t="s">
        <v>651</v>
      </c>
      <c r="E571" s="208" t="s">
        <v>652</v>
      </c>
      <c r="F571" s="208">
        <v>20036</v>
      </c>
      <c r="G571" s="209">
        <v>7</v>
      </c>
    </row>
    <row r="572" spans="2:7" s="180" customFormat="1" x14ac:dyDescent="0.25">
      <c r="B572" s="207" t="s">
        <v>1785</v>
      </c>
      <c r="C572" s="208" t="s">
        <v>1786</v>
      </c>
      <c r="D572" s="208" t="s">
        <v>685</v>
      </c>
      <c r="E572" s="208" t="s">
        <v>578</v>
      </c>
      <c r="F572" s="208">
        <v>20084</v>
      </c>
      <c r="G572" s="209">
        <v>7</v>
      </c>
    </row>
    <row r="573" spans="2:7" s="180" customFormat="1" x14ac:dyDescent="0.25">
      <c r="B573" s="207" t="s">
        <v>1787</v>
      </c>
      <c r="C573" s="208" t="s">
        <v>1788</v>
      </c>
      <c r="D573" s="208" t="s">
        <v>651</v>
      </c>
      <c r="E573" s="208" t="s">
        <v>652</v>
      </c>
      <c r="F573" s="208">
        <v>20089</v>
      </c>
      <c r="G573" s="209">
        <v>7</v>
      </c>
    </row>
    <row r="574" spans="2:7" s="180" customFormat="1" x14ac:dyDescent="0.25">
      <c r="B574" s="207" t="s">
        <v>1789</v>
      </c>
      <c r="C574" s="208" t="s">
        <v>1790</v>
      </c>
      <c r="D574" s="208" t="s">
        <v>663</v>
      </c>
      <c r="E574" s="208" t="s">
        <v>664</v>
      </c>
      <c r="F574" s="208">
        <v>20110</v>
      </c>
      <c r="G574" s="209">
        <v>7</v>
      </c>
    </row>
    <row r="575" spans="2:7" s="180" customFormat="1" x14ac:dyDescent="0.25">
      <c r="B575" s="207" t="s">
        <v>1791</v>
      </c>
      <c r="C575" s="208" t="s">
        <v>1792</v>
      </c>
      <c r="D575" s="208" t="s">
        <v>935</v>
      </c>
      <c r="E575" s="208" t="s">
        <v>936</v>
      </c>
      <c r="F575" s="208">
        <v>20119</v>
      </c>
      <c r="G575" s="209">
        <v>7</v>
      </c>
    </row>
    <row r="576" spans="2:7" s="180" customFormat="1" x14ac:dyDescent="0.25">
      <c r="B576" s="207" t="s">
        <v>1793</v>
      </c>
      <c r="C576" s="208" t="s">
        <v>1794</v>
      </c>
      <c r="D576" s="208" t="s">
        <v>907</v>
      </c>
      <c r="E576" s="208" t="s">
        <v>908</v>
      </c>
      <c r="F576" s="208">
        <v>20120</v>
      </c>
      <c r="G576" s="209">
        <v>7</v>
      </c>
    </row>
    <row r="577" spans="2:7" s="180" customFormat="1" x14ac:dyDescent="0.25">
      <c r="B577" s="207" t="s">
        <v>1795</v>
      </c>
      <c r="C577" s="208" t="s">
        <v>1796</v>
      </c>
      <c r="D577" s="208" t="s">
        <v>685</v>
      </c>
      <c r="E577" s="208" t="s">
        <v>578</v>
      </c>
      <c r="F577" s="208">
        <v>20122</v>
      </c>
      <c r="G577" s="209">
        <v>7</v>
      </c>
    </row>
    <row r="578" spans="2:7" s="180" customFormat="1" x14ac:dyDescent="0.25">
      <c r="B578" s="207" t="s">
        <v>1797</v>
      </c>
      <c r="C578" s="208" t="s">
        <v>1798</v>
      </c>
      <c r="D578" s="208" t="s">
        <v>935</v>
      </c>
      <c r="E578" s="208" t="s">
        <v>936</v>
      </c>
      <c r="F578" s="208">
        <v>20226</v>
      </c>
      <c r="G578" s="209">
        <v>7</v>
      </c>
    </row>
    <row r="579" spans="2:7" s="180" customFormat="1" x14ac:dyDescent="0.25">
      <c r="B579" s="207" t="s">
        <v>1799</v>
      </c>
      <c r="C579" s="208" t="s">
        <v>1800</v>
      </c>
      <c r="D579" s="208" t="s">
        <v>685</v>
      </c>
      <c r="E579" s="208" t="s">
        <v>578</v>
      </c>
      <c r="F579" s="208">
        <v>20234</v>
      </c>
      <c r="G579" s="209">
        <v>7</v>
      </c>
    </row>
    <row r="580" spans="2:7" s="180" customFormat="1" x14ac:dyDescent="0.25">
      <c r="B580" s="207" t="s">
        <v>1801</v>
      </c>
      <c r="C580" s="208" t="s">
        <v>1802</v>
      </c>
      <c r="D580" s="208" t="s">
        <v>1141</v>
      </c>
      <c r="E580" s="208" t="s">
        <v>1142</v>
      </c>
      <c r="F580" s="208">
        <v>20246</v>
      </c>
      <c r="G580" s="209">
        <v>7</v>
      </c>
    </row>
    <row r="581" spans="2:7" s="180" customFormat="1" x14ac:dyDescent="0.25">
      <c r="B581" s="207" t="s">
        <v>1803</v>
      </c>
      <c r="C581" s="208" t="s">
        <v>1804</v>
      </c>
      <c r="D581" s="208" t="s">
        <v>651</v>
      </c>
      <c r="E581" s="208" t="s">
        <v>652</v>
      </c>
      <c r="F581" s="208">
        <v>20251</v>
      </c>
      <c r="G581" s="209">
        <v>7</v>
      </c>
    </row>
    <row r="582" spans="2:7" s="180" customFormat="1" x14ac:dyDescent="0.25">
      <c r="B582" s="207" t="s">
        <v>1805</v>
      </c>
      <c r="C582" s="208" t="s">
        <v>1806</v>
      </c>
      <c r="D582" s="208" t="s">
        <v>1101</v>
      </c>
      <c r="E582" s="208" t="s">
        <v>1102</v>
      </c>
      <c r="F582" s="208">
        <v>20259</v>
      </c>
      <c r="G582" s="209">
        <v>7</v>
      </c>
    </row>
    <row r="583" spans="2:7" s="180" customFormat="1" x14ac:dyDescent="0.25">
      <c r="B583" s="207" t="s">
        <v>1807</v>
      </c>
      <c r="C583" s="208" t="s">
        <v>1808</v>
      </c>
      <c r="D583" s="208" t="s">
        <v>663</v>
      </c>
      <c r="E583" s="208" t="s">
        <v>664</v>
      </c>
      <c r="F583" s="208">
        <v>20264</v>
      </c>
      <c r="G583" s="209">
        <v>7</v>
      </c>
    </row>
    <row r="584" spans="2:7" s="180" customFormat="1" x14ac:dyDescent="0.25">
      <c r="B584" s="207" t="s">
        <v>1809</v>
      </c>
      <c r="C584" s="208" t="s">
        <v>1810</v>
      </c>
      <c r="D584" s="208" t="s">
        <v>860</v>
      </c>
      <c r="E584" s="208" t="s">
        <v>573</v>
      </c>
      <c r="F584" s="208">
        <v>20270</v>
      </c>
      <c r="G584" s="209">
        <v>7</v>
      </c>
    </row>
    <row r="585" spans="2:7" s="180" customFormat="1" x14ac:dyDescent="0.25">
      <c r="B585" s="207" t="s">
        <v>1811</v>
      </c>
      <c r="C585" s="208" t="s">
        <v>1812</v>
      </c>
      <c r="D585" s="208" t="s">
        <v>860</v>
      </c>
      <c r="E585" s="208" t="s">
        <v>573</v>
      </c>
      <c r="F585" s="208">
        <v>20312</v>
      </c>
      <c r="G585" s="209">
        <v>7</v>
      </c>
    </row>
    <row r="586" spans="2:7" s="180" customFormat="1" x14ac:dyDescent="0.25">
      <c r="B586" s="207" t="s">
        <v>1813</v>
      </c>
      <c r="C586" s="208" t="s">
        <v>1814</v>
      </c>
      <c r="D586" s="208" t="s">
        <v>935</v>
      </c>
      <c r="E586" s="208" t="s">
        <v>936</v>
      </c>
      <c r="F586" s="208">
        <v>20366</v>
      </c>
      <c r="G586" s="209">
        <v>7</v>
      </c>
    </row>
    <row r="587" spans="2:7" s="180" customFormat="1" x14ac:dyDescent="0.25">
      <c r="B587" s="207" t="s">
        <v>1815</v>
      </c>
      <c r="C587" s="208" t="s">
        <v>1816</v>
      </c>
      <c r="D587" s="208" t="s">
        <v>935</v>
      </c>
      <c r="E587" s="208" t="s">
        <v>936</v>
      </c>
      <c r="F587" s="208">
        <v>20400</v>
      </c>
      <c r="G587" s="209">
        <v>7</v>
      </c>
    </row>
    <row r="588" spans="2:7" s="180" customFormat="1" x14ac:dyDescent="0.25">
      <c r="B588" s="207" t="s">
        <v>1817</v>
      </c>
      <c r="C588" s="208" t="s">
        <v>1818</v>
      </c>
      <c r="D588" s="208" t="s">
        <v>860</v>
      </c>
      <c r="E588" s="208" t="s">
        <v>573</v>
      </c>
      <c r="F588" s="208">
        <v>20401</v>
      </c>
      <c r="G588" s="209">
        <v>7</v>
      </c>
    </row>
    <row r="589" spans="2:7" s="180" customFormat="1" x14ac:dyDescent="0.25">
      <c r="B589" s="207" t="s">
        <v>1819</v>
      </c>
      <c r="C589" s="208" t="s">
        <v>1820</v>
      </c>
      <c r="D589" s="208" t="s">
        <v>935</v>
      </c>
      <c r="E589" s="208" t="s">
        <v>936</v>
      </c>
      <c r="F589" s="208">
        <v>20442</v>
      </c>
      <c r="G589" s="209">
        <v>7</v>
      </c>
    </row>
    <row r="590" spans="2:7" s="180" customFormat="1" x14ac:dyDescent="0.25">
      <c r="B590" s="207" t="s">
        <v>1821</v>
      </c>
      <c r="C590" s="208" t="s">
        <v>1822</v>
      </c>
      <c r="D590" s="208" t="s">
        <v>651</v>
      </c>
      <c r="E590" s="208" t="s">
        <v>652</v>
      </c>
      <c r="F590" s="208">
        <v>20460</v>
      </c>
      <c r="G590" s="209">
        <v>7</v>
      </c>
    </row>
    <row r="591" spans="2:7" s="180" customFormat="1" x14ac:dyDescent="0.25">
      <c r="B591" s="207" t="s">
        <v>1823</v>
      </c>
      <c r="C591" s="208" t="s">
        <v>1824</v>
      </c>
      <c r="D591" s="208" t="s">
        <v>651</v>
      </c>
      <c r="E591" s="208" t="s">
        <v>652</v>
      </c>
      <c r="F591" s="208">
        <v>20465</v>
      </c>
      <c r="G591" s="209">
        <v>7</v>
      </c>
    </row>
    <row r="592" spans="2:7" s="180" customFormat="1" x14ac:dyDescent="0.25">
      <c r="B592" s="207" t="s">
        <v>1825</v>
      </c>
      <c r="C592" s="208" t="s">
        <v>1826</v>
      </c>
      <c r="D592" s="208" t="s">
        <v>685</v>
      </c>
      <c r="E592" s="208" t="s">
        <v>578</v>
      </c>
      <c r="F592" s="208">
        <v>20467</v>
      </c>
      <c r="G592" s="209">
        <v>7</v>
      </c>
    </row>
    <row r="593" spans="2:7" s="180" customFormat="1" x14ac:dyDescent="0.25">
      <c r="B593" s="207" t="s">
        <v>1827</v>
      </c>
      <c r="C593" s="208" t="s">
        <v>1828</v>
      </c>
      <c r="D593" s="208" t="s">
        <v>1101</v>
      </c>
      <c r="E593" s="208" t="s">
        <v>1102</v>
      </c>
      <c r="F593" s="208">
        <v>20525</v>
      </c>
      <c r="G593" s="209">
        <v>7</v>
      </c>
    </row>
    <row r="594" spans="2:7" s="180" customFormat="1" x14ac:dyDescent="0.25">
      <c r="B594" s="207" t="s">
        <v>1829</v>
      </c>
      <c r="C594" s="208" t="s">
        <v>1830</v>
      </c>
      <c r="D594" s="208" t="s">
        <v>935</v>
      </c>
      <c r="E594" s="208" t="s">
        <v>936</v>
      </c>
      <c r="F594" s="208">
        <v>20541</v>
      </c>
      <c r="G594" s="209">
        <v>7</v>
      </c>
    </row>
    <row r="595" spans="2:7" s="180" customFormat="1" x14ac:dyDescent="0.25">
      <c r="B595" s="207" t="s">
        <v>1831</v>
      </c>
      <c r="C595" s="208" t="s">
        <v>1832</v>
      </c>
      <c r="D595" s="208" t="s">
        <v>651</v>
      </c>
      <c r="E595" s="208" t="s">
        <v>652</v>
      </c>
      <c r="F595" s="208">
        <v>20565</v>
      </c>
      <c r="G595" s="209">
        <v>7</v>
      </c>
    </row>
    <row r="596" spans="2:7" s="180" customFormat="1" x14ac:dyDescent="0.25">
      <c r="B596" s="207" t="s">
        <v>1833</v>
      </c>
      <c r="C596" s="208" t="s">
        <v>1834</v>
      </c>
      <c r="D596" s="208" t="s">
        <v>663</v>
      </c>
      <c r="E596" s="208" t="s">
        <v>664</v>
      </c>
      <c r="F596" s="208">
        <v>20593</v>
      </c>
      <c r="G596" s="209">
        <v>7</v>
      </c>
    </row>
    <row r="597" spans="2:7" s="180" customFormat="1" x14ac:dyDescent="0.25">
      <c r="B597" s="207" t="s">
        <v>1835</v>
      </c>
      <c r="C597" s="208" t="s">
        <v>1836</v>
      </c>
      <c r="D597" s="208" t="s">
        <v>681</v>
      </c>
      <c r="E597" s="208" t="s">
        <v>682</v>
      </c>
      <c r="F597" s="208">
        <v>20635</v>
      </c>
      <c r="G597" s="209">
        <v>7</v>
      </c>
    </row>
    <row r="598" spans="2:7" s="180" customFormat="1" x14ac:dyDescent="0.25">
      <c r="B598" s="207" t="s">
        <v>1837</v>
      </c>
      <c r="C598" s="208" t="s">
        <v>1838</v>
      </c>
      <c r="D598" s="208" t="s">
        <v>647</v>
      </c>
      <c r="E598" s="208" t="s">
        <v>648</v>
      </c>
      <c r="F598" s="208">
        <v>20657</v>
      </c>
      <c r="G598" s="209">
        <v>7</v>
      </c>
    </row>
    <row r="599" spans="2:7" s="180" customFormat="1" x14ac:dyDescent="0.25">
      <c r="B599" s="207" t="s">
        <v>1839</v>
      </c>
      <c r="C599" s="208" t="s">
        <v>1840</v>
      </c>
      <c r="D599" s="208" t="s">
        <v>647</v>
      </c>
      <c r="E599" s="208" t="s">
        <v>648</v>
      </c>
      <c r="F599" s="208">
        <v>20703</v>
      </c>
      <c r="G599" s="209">
        <v>7</v>
      </c>
    </row>
    <row r="600" spans="2:7" s="180" customFormat="1" x14ac:dyDescent="0.25">
      <c r="B600" s="207" t="s">
        <v>1841</v>
      </c>
      <c r="C600" s="208" t="s">
        <v>1842</v>
      </c>
      <c r="D600" s="208" t="s">
        <v>935</v>
      </c>
      <c r="E600" s="208" t="s">
        <v>936</v>
      </c>
      <c r="F600" s="208">
        <v>20726</v>
      </c>
      <c r="G600" s="209">
        <v>7</v>
      </c>
    </row>
    <row r="601" spans="2:7" s="180" customFormat="1" x14ac:dyDescent="0.25">
      <c r="B601" s="207" t="s">
        <v>1843</v>
      </c>
      <c r="C601" s="208" t="s">
        <v>1844</v>
      </c>
      <c r="D601" s="208" t="s">
        <v>1141</v>
      </c>
      <c r="E601" s="208" t="s">
        <v>1142</v>
      </c>
      <c r="F601" s="208">
        <v>20808</v>
      </c>
      <c r="G601" s="209">
        <v>7</v>
      </c>
    </row>
    <row r="602" spans="2:7" s="180" customFormat="1" x14ac:dyDescent="0.25">
      <c r="B602" s="207" t="s">
        <v>1845</v>
      </c>
      <c r="C602" s="208" t="s">
        <v>1846</v>
      </c>
      <c r="D602" s="208" t="s">
        <v>663</v>
      </c>
      <c r="E602" s="208" t="s">
        <v>664</v>
      </c>
      <c r="F602" s="208">
        <v>20822</v>
      </c>
      <c r="G602" s="209">
        <v>7</v>
      </c>
    </row>
    <row r="603" spans="2:7" s="180" customFormat="1" x14ac:dyDescent="0.25">
      <c r="B603" s="207" t="s">
        <v>1847</v>
      </c>
      <c r="C603" s="208" t="s">
        <v>1848</v>
      </c>
      <c r="D603" s="208" t="s">
        <v>1101</v>
      </c>
      <c r="E603" s="208" t="s">
        <v>1102</v>
      </c>
      <c r="F603" s="208">
        <v>20834</v>
      </c>
      <c r="G603" s="209">
        <v>7</v>
      </c>
    </row>
    <row r="604" spans="2:7" s="180" customFormat="1" x14ac:dyDescent="0.25">
      <c r="B604" s="207" t="s">
        <v>1849</v>
      </c>
      <c r="C604" s="208" t="s">
        <v>1850</v>
      </c>
      <c r="D604" s="208" t="s">
        <v>1101</v>
      </c>
      <c r="E604" s="208" t="s">
        <v>1102</v>
      </c>
      <c r="F604" s="208">
        <v>20837</v>
      </c>
      <c r="G604" s="209">
        <v>7</v>
      </c>
    </row>
    <row r="605" spans="2:7" s="180" customFormat="1" x14ac:dyDescent="0.25">
      <c r="B605" s="207" t="s">
        <v>1851</v>
      </c>
      <c r="C605" s="208" t="s">
        <v>1852</v>
      </c>
      <c r="D605" s="208" t="s">
        <v>651</v>
      </c>
      <c r="E605" s="208" t="s">
        <v>652</v>
      </c>
      <c r="F605" s="208">
        <v>20849</v>
      </c>
      <c r="G605" s="209">
        <v>7</v>
      </c>
    </row>
    <row r="606" spans="2:7" s="180" customFormat="1" x14ac:dyDescent="0.25">
      <c r="B606" s="207" t="s">
        <v>1853</v>
      </c>
      <c r="C606" s="208" t="s">
        <v>1854</v>
      </c>
      <c r="D606" s="208" t="s">
        <v>685</v>
      </c>
      <c r="E606" s="208" t="s">
        <v>578</v>
      </c>
      <c r="F606" s="208">
        <v>20868</v>
      </c>
      <c r="G606" s="209">
        <v>7</v>
      </c>
    </row>
    <row r="607" spans="2:7" s="180" customFormat="1" x14ac:dyDescent="0.25">
      <c r="B607" s="207" t="s">
        <v>1855</v>
      </c>
      <c r="C607" s="208" t="s">
        <v>1856</v>
      </c>
      <c r="D607" s="208" t="s">
        <v>860</v>
      </c>
      <c r="E607" s="208" t="s">
        <v>573</v>
      </c>
      <c r="F607" s="208">
        <v>20946</v>
      </c>
      <c r="G607" s="209">
        <v>7</v>
      </c>
    </row>
    <row r="608" spans="2:7" s="180" customFormat="1" x14ac:dyDescent="0.25">
      <c r="B608" s="207" t="s">
        <v>1857</v>
      </c>
      <c r="C608" s="208" t="s">
        <v>1858</v>
      </c>
      <c r="D608" s="208" t="s">
        <v>663</v>
      </c>
      <c r="E608" s="208" t="s">
        <v>664</v>
      </c>
      <c r="F608" s="208">
        <v>20960</v>
      </c>
      <c r="G608" s="209">
        <v>7</v>
      </c>
    </row>
    <row r="609" spans="2:7" s="180" customFormat="1" x14ac:dyDescent="0.25">
      <c r="B609" s="207" t="s">
        <v>1859</v>
      </c>
      <c r="C609" s="208" t="s">
        <v>1860</v>
      </c>
      <c r="D609" s="208" t="s">
        <v>860</v>
      </c>
      <c r="E609" s="208" t="s">
        <v>573</v>
      </c>
      <c r="F609" s="208">
        <v>20977</v>
      </c>
      <c r="G609" s="209">
        <v>7</v>
      </c>
    </row>
    <row r="610" spans="2:7" s="180" customFormat="1" x14ac:dyDescent="0.25">
      <c r="B610" s="207" t="s">
        <v>1861</v>
      </c>
      <c r="C610" s="208" t="s">
        <v>1862</v>
      </c>
      <c r="D610" s="208" t="s">
        <v>1219</v>
      </c>
      <c r="E610" s="208" t="s">
        <v>1220</v>
      </c>
      <c r="F610" s="208">
        <v>20979</v>
      </c>
      <c r="G610" s="209">
        <v>7</v>
      </c>
    </row>
    <row r="611" spans="2:7" s="180" customFormat="1" x14ac:dyDescent="0.25">
      <c r="B611" s="207" t="s">
        <v>1863</v>
      </c>
      <c r="C611" s="208" t="s">
        <v>1864</v>
      </c>
      <c r="D611" s="208" t="s">
        <v>681</v>
      </c>
      <c r="E611" s="208" t="s">
        <v>682</v>
      </c>
      <c r="F611" s="208">
        <v>21002</v>
      </c>
      <c r="G611" s="209">
        <v>7</v>
      </c>
    </row>
    <row r="612" spans="2:7" s="180" customFormat="1" x14ac:dyDescent="0.25">
      <c r="B612" s="207" t="s">
        <v>1865</v>
      </c>
      <c r="C612" s="208" t="s">
        <v>1866</v>
      </c>
      <c r="D612" s="208" t="s">
        <v>663</v>
      </c>
      <c r="E612" s="208" t="s">
        <v>664</v>
      </c>
      <c r="F612" s="208">
        <v>21010</v>
      </c>
      <c r="G612" s="209">
        <v>7</v>
      </c>
    </row>
    <row r="613" spans="2:7" s="180" customFormat="1" x14ac:dyDescent="0.25">
      <c r="B613" s="207" t="s">
        <v>1867</v>
      </c>
      <c r="C613" s="208" t="s">
        <v>1868</v>
      </c>
      <c r="D613" s="208" t="s">
        <v>1101</v>
      </c>
      <c r="E613" s="208" t="s">
        <v>1102</v>
      </c>
      <c r="F613" s="208">
        <v>21043</v>
      </c>
      <c r="G613" s="209">
        <v>7</v>
      </c>
    </row>
    <row r="614" spans="2:7" s="180" customFormat="1" x14ac:dyDescent="0.25">
      <c r="B614" s="207" t="s">
        <v>1869</v>
      </c>
      <c r="C614" s="208" t="s">
        <v>1870</v>
      </c>
      <c r="D614" s="208" t="s">
        <v>935</v>
      </c>
      <c r="E614" s="208" t="s">
        <v>936</v>
      </c>
      <c r="F614" s="208">
        <v>21051</v>
      </c>
      <c r="G614" s="209">
        <v>7</v>
      </c>
    </row>
    <row r="615" spans="2:7" s="180" customFormat="1" x14ac:dyDescent="0.25">
      <c r="B615" s="207" t="s">
        <v>1871</v>
      </c>
      <c r="C615" s="208" t="s">
        <v>1872</v>
      </c>
      <c r="D615" s="208" t="s">
        <v>860</v>
      </c>
      <c r="E615" s="208" t="s">
        <v>573</v>
      </c>
      <c r="F615" s="208">
        <v>21065</v>
      </c>
      <c r="G615" s="209">
        <v>7</v>
      </c>
    </row>
    <row r="616" spans="2:7" s="180" customFormat="1" x14ac:dyDescent="0.25">
      <c r="B616" s="207" t="s">
        <v>1873</v>
      </c>
      <c r="C616" s="208" t="s">
        <v>1874</v>
      </c>
      <c r="D616" s="208" t="s">
        <v>663</v>
      </c>
      <c r="E616" s="208" t="s">
        <v>664</v>
      </c>
      <c r="F616" s="208">
        <v>21091</v>
      </c>
      <c r="G616" s="209">
        <v>7</v>
      </c>
    </row>
    <row r="617" spans="2:7" s="180" customFormat="1" x14ac:dyDescent="0.25">
      <c r="B617" s="207" t="s">
        <v>1875</v>
      </c>
      <c r="C617" s="208" t="s">
        <v>1876</v>
      </c>
      <c r="D617" s="208" t="s">
        <v>860</v>
      </c>
      <c r="E617" s="208" t="s">
        <v>573</v>
      </c>
      <c r="F617" s="208">
        <v>21138</v>
      </c>
      <c r="G617" s="209">
        <v>7</v>
      </c>
    </row>
    <row r="618" spans="2:7" s="180" customFormat="1" x14ac:dyDescent="0.25">
      <c r="B618" s="207" t="s">
        <v>1877</v>
      </c>
      <c r="C618" s="208" t="s">
        <v>1878</v>
      </c>
      <c r="D618" s="208" t="s">
        <v>1141</v>
      </c>
      <c r="E618" s="208" t="s">
        <v>1142</v>
      </c>
      <c r="F618" s="208">
        <v>21161</v>
      </c>
      <c r="G618" s="209">
        <v>7</v>
      </c>
    </row>
    <row r="619" spans="2:7" s="180" customFormat="1" x14ac:dyDescent="0.25">
      <c r="B619" s="207" t="s">
        <v>1879</v>
      </c>
      <c r="C619" s="208" t="s">
        <v>1880</v>
      </c>
      <c r="D619" s="208" t="s">
        <v>1141</v>
      </c>
      <c r="E619" s="208" t="s">
        <v>1142</v>
      </c>
      <c r="F619" s="208">
        <v>21166</v>
      </c>
      <c r="G619" s="209">
        <v>7</v>
      </c>
    </row>
    <row r="620" spans="2:7" s="180" customFormat="1" x14ac:dyDescent="0.25">
      <c r="B620" s="207" t="s">
        <v>1881</v>
      </c>
      <c r="C620" s="208" t="s">
        <v>1882</v>
      </c>
      <c r="D620" s="208" t="s">
        <v>935</v>
      </c>
      <c r="E620" s="208" t="s">
        <v>936</v>
      </c>
      <c r="F620" s="208">
        <v>21186</v>
      </c>
      <c r="G620" s="209">
        <v>7</v>
      </c>
    </row>
    <row r="621" spans="2:7" s="180" customFormat="1" x14ac:dyDescent="0.25">
      <c r="B621" s="207" t="s">
        <v>1883</v>
      </c>
      <c r="C621" s="208" t="s">
        <v>1884</v>
      </c>
      <c r="D621" s="208" t="s">
        <v>663</v>
      </c>
      <c r="E621" s="208" t="s">
        <v>664</v>
      </c>
      <c r="F621" s="208">
        <v>21210</v>
      </c>
      <c r="G621" s="209">
        <v>7</v>
      </c>
    </row>
    <row r="622" spans="2:7" s="180" customFormat="1" x14ac:dyDescent="0.25">
      <c r="B622" s="207" t="s">
        <v>1885</v>
      </c>
      <c r="C622" s="208" t="s">
        <v>1886</v>
      </c>
      <c r="D622" s="208" t="s">
        <v>860</v>
      </c>
      <c r="E622" s="208" t="s">
        <v>573</v>
      </c>
      <c r="F622" s="208">
        <v>21264</v>
      </c>
      <c r="G622" s="209">
        <v>7</v>
      </c>
    </row>
    <row r="623" spans="2:7" s="180" customFormat="1" x14ac:dyDescent="0.25">
      <c r="B623" s="207" t="s">
        <v>1887</v>
      </c>
      <c r="C623" s="208" t="s">
        <v>1888</v>
      </c>
      <c r="D623" s="208" t="s">
        <v>681</v>
      </c>
      <c r="E623" s="208" t="s">
        <v>682</v>
      </c>
      <c r="F623" s="208">
        <v>21294</v>
      </c>
      <c r="G623" s="209">
        <v>7</v>
      </c>
    </row>
    <row r="624" spans="2:7" s="180" customFormat="1" x14ac:dyDescent="0.25">
      <c r="B624" s="207" t="s">
        <v>1889</v>
      </c>
      <c r="C624" s="208" t="s">
        <v>1890</v>
      </c>
      <c r="D624" s="208" t="s">
        <v>663</v>
      </c>
      <c r="E624" s="208" t="s">
        <v>664</v>
      </c>
      <c r="F624" s="208">
        <v>21303</v>
      </c>
      <c r="G624" s="209">
        <v>7</v>
      </c>
    </row>
    <row r="625" spans="2:7" s="180" customFormat="1" x14ac:dyDescent="0.25">
      <c r="B625" s="207" t="s">
        <v>1891</v>
      </c>
      <c r="C625" s="208" t="s">
        <v>1892</v>
      </c>
      <c r="D625" s="208" t="s">
        <v>1101</v>
      </c>
      <c r="E625" s="208" t="s">
        <v>1102</v>
      </c>
      <c r="F625" s="208">
        <v>21326</v>
      </c>
      <c r="G625" s="209">
        <v>7</v>
      </c>
    </row>
    <row r="626" spans="2:7" s="180" customFormat="1" x14ac:dyDescent="0.25">
      <c r="B626" s="207" t="s">
        <v>1893</v>
      </c>
      <c r="C626" s="208" t="s">
        <v>1894</v>
      </c>
      <c r="D626" s="208" t="s">
        <v>1141</v>
      </c>
      <c r="E626" s="208" t="s">
        <v>1142</v>
      </c>
      <c r="F626" s="208">
        <v>21410</v>
      </c>
      <c r="G626" s="209">
        <v>7</v>
      </c>
    </row>
    <row r="627" spans="2:7" s="180" customFormat="1" x14ac:dyDescent="0.25">
      <c r="B627" s="207" t="s">
        <v>1895</v>
      </c>
      <c r="C627" s="208" t="s">
        <v>1896</v>
      </c>
      <c r="D627" s="208" t="s">
        <v>685</v>
      </c>
      <c r="E627" s="208" t="s">
        <v>578</v>
      </c>
      <c r="F627" s="208">
        <v>21437</v>
      </c>
      <c r="G627" s="209">
        <v>7</v>
      </c>
    </row>
    <row r="628" spans="2:7" s="180" customFormat="1" x14ac:dyDescent="0.25">
      <c r="B628" s="207" t="s">
        <v>1897</v>
      </c>
      <c r="C628" s="208" t="s">
        <v>1898</v>
      </c>
      <c r="D628" s="208" t="s">
        <v>1219</v>
      </c>
      <c r="E628" s="208" t="s">
        <v>1220</v>
      </c>
      <c r="F628" s="208">
        <v>21452</v>
      </c>
      <c r="G628" s="209">
        <v>7</v>
      </c>
    </row>
    <row r="629" spans="2:7" s="180" customFormat="1" x14ac:dyDescent="0.25">
      <c r="B629" s="207" t="s">
        <v>1899</v>
      </c>
      <c r="C629" s="208" t="s">
        <v>1900</v>
      </c>
      <c r="D629" s="208" t="s">
        <v>860</v>
      </c>
      <c r="E629" s="208" t="s">
        <v>573</v>
      </c>
      <c r="F629" s="208">
        <v>21453</v>
      </c>
      <c r="G629" s="209">
        <v>7</v>
      </c>
    </row>
    <row r="630" spans="2:7" s="180" customFormat="1" x14ac:dyDescent="0.25">
      <c r="B630" s="207" t="s">
        <v>1901</v>
      </c>
      <c r="C630" s="208" t="s">
        <v>1902</v>
      </c>
      <c r="D630" s="208" t="s">
        <v>663</v>
      </c>
      <c r="E630" s="208" t="s">
        <v>664</v>
      </c>
      <c r="F630" s="208">
        <v>21485</v>
      </c>
      <c r="G630" s="209">
        <v>7</v>
      </c>
    </row>
    <row r="631" spans="2:7" s="180" customFormat="1" x14ac:dyDescent="0.25">
      <c r="B631" s="207" t="s">
        <v>1903</v>
      </c>
      <c r="C631" s="208" t="s">
        <v>1904</v>
      </c>
      <c r="D631" s="208" t="s">
        <v>1141</v>
      </c>
      <c r="E631" s="208" t="s">
        <v>1142</v>
      </c>
      <c r="F631" s="208">
        <v>21502</v>
      </c>
      <c r="G631" s="209">
        <v>7</v>
      </c>
    </row>
    <row r="632" spans="2:7" s="180" customFormat="1" x14ac:dyDescent="0.25">
      <c r="B632" s="207" t="s">
        <v>1905</v>
      </c>
      <c r="C632" s="208" t="s">
        <v>1906</v>
      </c>
      <c r="D632" s="208" t="s">
        <v>663</v>
      </c>
      <c r="E632" s="208" t="s">
        <v>664</v>
      </c>
      <c r="F632" s="208">
        <v>21513</v>
      </c>
      <c r="G632" s="209">
        <v>7</v>
      </c>
    </row>
    <row r="633" spans="2:7" s="180" customFormat="1" x14ac:dyDescent="0.25">
      <c r="B633" s="207" t="s">
        <v>1907</v>
      </c>
      <c r="C633" s="208" t="s">
        <v>1908</v>
      </c>
      <c r="D633" s="208" t="s">
        <v>663</v>
      </c>
      <c r="E633" s="208" t="s">
        <v>664</v>
      </c>
      <c r="F633" s="208">
        <v>21533</v>
      </c>
      <c r="G633" s="209">
        <v>7</v>
      </c>
    </row>
    <row r="634" spans="2:7" s="180" customFormat="1" x14ac:dyDescent="0.25">
      <c r="B634" s="207" t="s">
        <v>1909</v>
      </c>
      <c r="C634" s="208" t="s">
        <v>1910</v>
      </c>
      <c r="D634" s="208" t="s">
        <v>663</v>
      </c>
      <c r="E634" s="208" t="s">
        <v>664</v>
      </c>
      <c r="F634" s="208">
        <v>21534</v>
      </c>
      <c r="G634" s="209">
        <v>7</v>
      </c>
    </row>
    <row r="635" spans="2:7" s="180" customFormat="1" x14ac:dyDescent="0.25">
      <c r="B635" s="207" t="s">
        <v>1911</v>
      </c>
      <c r="C635" s="208" t="s">
        <v>1912</v>
      </c>
      <c r="D635" s="208" t="s">
        <v>681</v>
      </c>
      <c r="E635" s="208" t="s">
        <v>682</v>
      </c>
      <c r="F635" s="208">
        <v>21536</v>
      </c>
      <c r="G635" s="209">
        <v>7</v>
      </c>
    </row>
    <row r="636" spans="2:7" s="180" customFormat="1" x14ac:dyDescent="0.25">
      <c r="B636" s="207" t="s">
        <v>1913</v>
      </c>
      <c r="C636" s="208" t="s">
        <v>1914</v>
      </c>
      <c r="D636" s="208" t="s">
        <v>663</v>
      </c>
      <c r="E636" s="208" t="s">
        <v>664</v>
      </c>
      <c r="F636" s="208">
        <v>21583</v>
      </c>
      <c r="G636" s="209">
        <v>7</v>
      </c>
    </row>
    <row r="637" spans="2:7" s="180" customFormat="1" x14ac:dyDescent="0.25">
      <c r="B637" s="207" t="s">
        <v>1915</v>
      </c>
      <c r="C637" s="208" t="s">
        <v>1916</v>
      </c>
      <c r="D637" s="208" t="s">
        <v>685</v>
      </c>
      <c r="E637" s="208" t="s">
        <v>578</v>
      </c>
      <c r="F637" s="208">
        <v>21590</v>
      </c>
      <c r="G637" s="209">
        <v>7</v>
      </c>
    </row>
    <row r="638" spans="2:7" s="180" customFormat="1" x14ac:dyDescent="0.25">
      <c r="B638" s="207" t="s">
        <v>1917</v>
      </c>
      <c r="C638" s="208" t="s">
        <v>1918</v>
      </c>
      <c r="D638" s="208" t="s">
        <v>685</v>
      </c>
      <c r="E638" s="208" t="s">
        <v>578</v>
      </c>
      <c r="F638" s="208">
        <v>21620</v>
      </c>
      <c r="G638" s="209">
        <v>7</v>
      </c>
    </row>
    <row r="639" spans="2:7" s="180" customFormat="1" x14ac:dyDescent="0.25">
      <c r="B639" s="207" t="s">
        <v>1919</v>
      </c>
      <c r="C639" s="208" t="s">
        <v>1920</v>
      </c>
      <c r="D639" s="208" t="s">
        <v>647</v>
      </c>
      <c r="E639" s="208" t="s">
        <v>648</v>
      </c>
      <c r="F639" s="208">
        <v>21639</v>
      </c>
      <c r="G639" s="209">
        <v>7</v>
      </c>
    </row>
    <row r="640" spans="2:7" s="180" customFormat="1" x14ac:dyDescent="0.25">
      <c r="B640" s="207" t="s">
        <v>1921</v>
      </c>
      <c r="C640" s="208" t="s">
        <v>1922</v>
      </c>
      <c r="D640" s="208" t="s">
        <v>663</v>
      </c>
      <c r="E640" s="208" t="s">
        <v>664</v>
      </c>
      <c r="F640" s="208">
        <v>21656</v>
      </c>
      <c r="G640" s="209">
        <v>7</v>
      </c>
    </row>
    <row r="641" spans="2:7" s="180" customFormat="1" x14ac:dyDescent="0.25">
      <c r="B641" s="207" t="s">
        <v>1923</v>
      </c>
      <c r="C641" s="208" t="s">
        <v>1924</v>
      </c>
      <c r="D641" s="208" t="s">
        <v>651</v>
      </c>
      <c r="E641" s="208" t="s">
        <v>652</v>
      </c>
      <c r="F641" s="208">
        <v>21661</v>
      </c>
      <c r="G641" s="209">
        <v>7</v>
      </c>
    </row>
    <row r="642" spans="2:7" s="180" customFormat="1" x14ac:dyDescent="0.25">
      <c r="B642" s="207" t="s">
        <v>1925</v>
      </c>
      <c r="C642" s="208" t="s">
        <v>1926</v>
      </c>
      <c r="D642" s="208" t="s">
        <v>935</v>
      </c>
      <c r="E642" s="208" t="s">
        <v>936</v>
      </c>
      <c r="F642" s="208">
        <v>21662</v>
      </c>
      <c r="G642" s="209">
        <v>7</v>
      </c>
    </row>
    <row r="643" spans="2:7" s="180" customFormat="1" x14ac:dyDescent="0.25">
      <c r="B643" s="207" t="s">
        <v>1927</v>
      </c>
      <c r="C643" s="208" t="s">
        <v>1928</v>
      </c>
      <c r="D643" s="208" t="s">
        <v>1141</v>
      </c>
      <c r="E643" s="208" t="s">
        <v>1142</v>
      </c>
      <c r="F643" s="208">
        <v>21665</v>
      </c>
      <c r="G643" s="209">
        <v>7</v>
      </c>
    </row>
    <row r="644" spans="2:7" s="180" customFormat="1" x14ac:dyDescent="0.25">
      <c r="B644" s="207" t="s">
        <v>1929</v>
      </c>
      <c r="C644" s="208" t="s">
        <v>1930</v>
      </c>
      <c r="D644" s="208" t="s">
        <v>663</v>
      </c>
      <c r="E644" s="208" t="s">
        <v>664</v>
      </c>
      <c r="F644" s="208">
        <v>21675</v>
      </c>
      <c r="G644" s="209">
        <v>7</v>
      </c>
    </row>
    <row r="645" spans="2:7" s="180" customFormat="1" x14ac:dyDescent="0.25">
      <c r="B645" s="207" t="s">
        <v>1931</v>
      </c>
      <c r="C645" s="208" t="s">
        <v>1932</v>
      </c>
      <c r="D645" s="208" t="s">
        <v>935</v>
      </c>
      <c r="E645" s="208" t="s">
        <v>936</v>
      </c>
      <c r="F645" s="208">
        <v>21794</v>
      </c>
      <c r="G645" s="209">
        <v>7</v>
      </c>
    </row>
    <row r="646" spans="2:7" s="180" customFormat="1" x14ac:dyDescent="0.25">
      <c r="B646" s="207" t="s">
        <v>1933</v>
      </c>
      <c r="C646" s="208" t="s">
        <v>1934</v>
      </c>
      <c r="D646" s="208" t="s">
        <v>935</v>
      </c>
      <c r="E646" s="208" t="s">
        <v>936</v>
      </c>
      <c r="F646" s="208">
        <v>21807</v>
      </c>
      <c r="G646" s="209">
        <v>7</v>
      </c>
    </row>
    <row r="647" spans="2:7" s="180" customFormat="1" x14ac:dyDescent="0.25">
      <c r="B647" s="207" t="s">
        <v>1935</v>
      </c>
      <c r="C647" s="208" t="s">
        <v>1936</v>
      </c>
      <c r="D647" s="208" t="s">
        <v>681</v>
      </c>
      <c r="E647" s="208" t="s">
        <v>682</v>
      </c>
      <c r="F647" s="208">
        <v>21816</v>
      </c>
      <c r="G647" s="209">
        <v>7</v>
      </c>
    </row>
    <row r="648" spans="2:7" s="180" customFormat="1" x14ac:dyDescent="0.25">
      <c r="B648" s="207" t="s">
        <v>1937</v>
      </c>
      <c r="C648" s="208" t="s">
        <v>1938</v>
      </c>
      <c r="D648" s="208" t="s">
        <v>685</v>
      </c>
      <c r="E648" s="208" t="s">
        <v>578</v>
      </c>
      <c r="F648" s="208">
        <v>21821</v>
      </c>
      <c r="G648" s="209">
        <v>7</v>
      </c>
    </row>
    <row r="649" spans="2:7" s="180" customFormat="1" x14ac:dyDescent="0.25">
      <c r="B649" s="207" t="s">
        <v>1939</v>
      </c>
      <c r="C649" s="208" t="s">
        <v>1940</v>
      </c>
      <c r="D649" s="208" t="s">
        <v>651</v>
      </c>
      <c r="E649" s="208" t="s">
        <v>652</v>
      </c>
      <c r="F649" s="208">
        <v>21830</v>
      </c>
      <c r="G649" s="209">
        <v>7</v>
      </c>
    </row>
    <row r="650" spans="2:7" s="180" customFormat="1" x14ac:dyDescent="0.25">
      <c r="B650" s="207" t="s">
        <v>1941</v>
      </c>
      <c r="C650" s="208" t="s">
        <v>1942</v>
      </c>
      <c r="D650" s="208" t="s">
        <v>860</v>
      </c>
      <c r="E650" s="208" t="s">
        <v>573</v>
      </c>
      <c r="F650" s="208">
        <v>21927</v>
      </c>
      <c r="G650" s="209">
        <v>7</v>
      </c>
    </row>
    <row r="651" spans="2:7" s="180" customFormat="1" x14ac:dyDescent="0.25">
      <c r="B651" s="207" t="s">
        <v>1943</v>
      </c>
      <c r="C651" s="208" t="s">
        <v>1944</v>
      </c>
      <c r="D651" s="208" t="s">
        <v>1141</v>
      </c>
      <c r="E651" s="208" t="s">
        <v>1142</v>
      </c>
      <c r="F651" s="208">
        <v>21937</v>
      </c>
      <c r="G651" s="209">
        <v>7</v>
      </c>
    </row>
    <row r="652" spans="2:7" s="180" customFormat="1" x14ac:dyDescent="0.25">
      <c r="B652" s="207" t="s">
        <v>1945</v>
      </c>
      <c r="C652" s="208" t="s">
        <v>1946</v>
      </c>
      <c r="D652" s="208" t="s">
        <v>647</v>
      </c>
      <c r="E652" s="208" t="s">
        <v>648</v>
      </c>
      <c r="F652" s="208">
        <v>21950</v>
      </c>
      <c r="G652" s="209">
        <v>7</v>
      </c>
    </row>
    <row r="653" spans="2:7" s="180" customFormat="1" x14ac:dyDescent="0.25">
      <c r="B653" s="207" t="s">
        <v>1947</v>
      </c>
      <c r="C653" s="208" t="s">
        <v>1948</v>
      </c>
      <c r="D653" s="208" t="s">
        <v>647</v>
      </c>
      <c r="E653" s="208" t="s">
        <v>648</v>
      </c>
      <c r="F653" s="208">
        <v>21966</v>
      </c>
      <c r="G653" s="209">
        <v>7</v>
      </c>
    </row>
    <row r="654" spans="2:7" s="180" customFormat="1" x14ac:dyDescent="0.25">
      <c r="B654" s="207" t="s">
        <v>1949</v>
      </c>
      <c r="C654" s="208" t="s">
        <v>1950</v>
      </c>
      <c r="D654" s="208" t="s">
        <v>647</v>
      </c>
      <c r="E654" s="208" t="s">
        <v>648</v>
      </c>
      <c r="F654" s="208">
        <v>22023</v>
      </c>
      <c r="G654" s="209">
        <v>7</v>
      </c>
    </row>
    <row r="655" spans="2:7" s="180" customFormat="1" x14ac:dyDescent="0.25">
      <c r="B655" s="207" t="s">
        <v>1951</v>
      </c>
      <c r="C655" s="208" t="s">
        <v>1952</v>
      </c>
      <c r="D655" s="208" t="s">
        <v>663</v>
      </c>
      <c r="E655" s="208" t="s">
        <v>664</v>
      </c>
      <c r="F655" s="208">
        <v>22100</v>
      </c>
      <c r="G655" s="209">
        <v>7</v>
      </c>
    </row>
    <row r="656" spans="2:7" s="180" customFormat="1" x14ac:dyDescent="0.25">
      <c r="B656" s="207" t="s">
        <v>1953</v>
      </c>
      <c r="C656" s="208" t="s">
        <v>1954</v>
      </c>
      <c r="D656" s="208" t="s">
        <v>663</v>
      </c>
      <c r="E656" s="208" t="s">
        <v>664</v>
      </c>
      <c r="F656" s="208">
        <v>22148</v>
      </c>
      <c r="G656" s="209">
        <v>7</v>
      </c>
    </row>
    <row r="657" spans="2:7" s="180" customFormat="1" x14ac:dyDescent="0.25">
      <c r="B657" s="207" t="s">
        <v>1955</v>
      </c>
      <c r="C657" s="208" t="s">
        <v>1956</v>
      </c>
      <c r="D657" s="208" t="s">
        <v>860</v>
      </c>
      <c r="E657" s="208" t="s">
        <v>573</v>
      </c>
      <c r="F657" s="208">
        <v>22168</v>
      </c>
      <c r="G657" s="209">
        <v>7</v>
      </c>
    </row>
    <row r="658" spans="2:7" s="180" customFormat="1" x14ac:dyDescent="0.25">
      <c r="B658" s="207" t="s">
        <v>1957</v>
      </c>
      <c r="C658" s="208" t="s">
        <v>1958</v>
      </c>
      <c r="D658" s="208" t="s">
        <v>663</v>
      </c>
      <c r="E658" s="208" t="s">
        <v>664</v>
      </c>
      <c r="F658" s="208">
        <v>22189</v>
      </c>
      <c r="G658" s="209">
        <v>7</v>
      </c>
    </row>
    <row r="659" spans="2:7" s="180" customFormat="1" x14ac:dyDescent="0.25">
      <c r="B659" s="207" t="s">
        <v>1959</v>
      </c>
      <c r="C659" s="208" t="s">
        <v>1960</v>
      </c>
      <c r="D659" s="208" t="s">
        <v>663</v>
      </c>
      <c r="E659" s="208" t="s">
        <v>664</v>
      </c>
      <c r="F659" s="208">
        <v>22233</v>
      </c>
      <c r="G659" s="209">
        <v>7</v>
      </c>
    </row>
    <row r="660" spans="2:7" s="180" customFormat="1" x14ac:dyDescent="0.25">
      <c r="B660" s="207" t="s">
        <v>1961</v>
      </c>
      <c r="C660" s="208" t="s">
        <v>1962</v>
      </c>
      <c r="D660" s="208" t="s">
        <v>860</v>
      </c>
      <c r="E660" s="208" t="s">
        <v>573</v>
      </c>
      <c r="F660" s="208">
        <v>22251</v>
      </c>
      <c r="G660" s="209">
        <v>7</v>
      </c>
    </row>
    <row r="661" spans="2:7" s="180" customFormat="1" x14ac:dyDescent="0.25">
      <c r="B661" s="207" t="s">
        <v>1963</v>
      </c>
      <c r="C661" s="208" t="s">
        <v>1964</v>
      </c>
      <c r="D661" s="208" t="s">
        <v>1141</v>
      </c>
      <c r="E661" s="208" t="s">
        <v>1142</v>
      </c>
      <c r="F661" s="208">
        <v>22288</v>
      </c>
      <c r="G661" s="209">
        <v>7</v>
      </c>
    </row>
    <row r="662" spans="2:7" s="180" customFormat="1" x14ac:dyDescent="0.25">
      <c r="B662" s="207" t="s">
        <v>1965</v>
      </c>
      <c r="C662" s="208" t="s">
        <v>1966</v>
      </c>
      <c r="D662" s="208" t="s">
        <v>681</v>
      </c>
      <c r="E662" s="208" t="s">
        <v>682</v>
      </c>
      <c r="F662" s="208">
        <v>22297</v>
      </c>
      <c r="G662" s="209">
        <v>7</v>
      </c>
    </row>
    <row r="663" spans="2:7" s="180" customFormat="1" x14ac:dyDescent="0.25">
      <c r="B663" s="207" t="s">
        <v>1967</v>
      </c>
      <c r="C663" s="208" t="s">
        <v>1968</v>
      </c>
      <c r="D663" s="208" t="s">
        <v>685</v>
      </c>
      <c r="E663" s="208" t="s">
        <v>578</v>
      </c>
      <c r="F663" s="208">
        <v>22418</v>
      </c>
      <c r="G663" s="209">
        <v>7</v>
      </c>
    </row>
    <row r="664" spans="2:7" s="180" customFormat="1" x14ac:dyDescent="0.25">
      <c r="B664" s="207" t="s">
        <v>1969</v>
      </c>
      <c r="C664" s="208" t="s">
        <v>1970</v>
      </c>
      <c r="D664" s="208" t="s">
        <v>663</v>
      </c>
      <c r="E664" s="208" t="s">
        <v>664</v>
      </c>
      <c r="F664" s="208">
        <v>22433</v>
      </c>
      <c r="G664" s="209">
        <v>7</v>
      </c>
    </row>
    <row r="665" spans="2:7" s="180" customFormat="1" x14ac:dyDescent="0.25">
      <c r="B665" s="207" t="s">
        <v>1971</v>
      </c>
      <c r="C665" s="208" t="s">
        <v>1972</v>
      </c>
      <c r="D665" s="208" t="s">
        <v>1141</v>
      </c>
      <c r="E665" s="208" t="s">
        <v>1142</v>
      </c>
      <c r="F665" s="208">
        <v>22447</v>
      </c>
      <c r="G665" s="209">
        <v>7</v>
      </c>
    </row>
    <row r="666" spans="2:7" s="180" customFormat="1" x14ac:dyDescent="0.25">
      <c r="B666" s="207" t="s">
        <v>1973</v>
      </c>
      <c r="C666" s="208" t="s">
        <v>1974</v>
      </c>
      <c r="D666" s="208" t="s">
        <v>663</v>
      </c>
      <c r="E666" s="208" t="s">
        <v>664</v>
      </c>
      <c r="F666" s="208">
        <v>22451</v>
      </c>
      <c r="G666" s="209">
        <v>7</v>
      </c>
    </row>
    <row r="667" spans="2:7" s="180" customFormat="1" x14ac:dyDescent="0.25">
      <c r="B667" s="207" t="s">
        <v>1975</v>
      </c>
      <c r="C667" s="208" t="s">
        <v>1976</v>
      </c>
      <c r="D667" s="208" t="s">
        <v>1219</v>
      </c>
      <c r="E667" s="208" t="s">
        <v>1220</v>
      </c>
      <c r="F667" s="208">
        <v>22469</v>
      </c>
      <c r="G667" s="209">
        <v>7</v>
      </c>
    </row>
    <row r="668" spans="2:7" s="180" customFormat="1" x14ac:dyDescent="0.25">
      <c r="B668" s="207" t="s">
        <v>1977</v>
      </c>
      <c r="C668" s="208" t="s">
        <v>1978</v>
      </c>
      <c r="D668" s="208" t="s">
        <v>663</v>
      </c>
      <c r="E668" s="208" t="s">
        <v>664</v>
      </c>
      <c r="F668" s="208">
        <v>22484</v>
      </c>
      <c r="G668" s="209">
        <v>7</v>
      </c>
    </row>
    <row r="669" spans="2:7" s="180" customFormat="1" x14ac:dyDescent="0.25">
      <c r="B669" s="207" t="s">
        <v>1979</v>
      </c>
      <c r="C669" s="208" t="s">
        <v>1980</v>
      </c>
      <c r="D669" s="208" t="s">
        <v>860</v>
      </c>
      <c r="E669" s="208" t="s">
        <v>573</v>
      </c>
      <c r="F669" s="208">
        <v>22494</v>
      </c>
      <c r="G669" s="209">
        <v>7</v>
      </c>
    </row>
    <row r="670" spans="2:7" s="180" customFormat="1" x14ac:dyDescent="0.25">
      <c r="B670" s="207" t="s">
        <v>1981</v>
      </c>
      <c r="C670" s="208" t="s">
        <v>1982</v>
      </c>
      <c r="D670" s="208" t="s">
        <v>685</v>
      </c>
      <c r="E670" s="208" t="s">
        <v>578</v>
      </c>
      <c r="F670" s="208">
        <v>22567</v>
      </c>
      <c r="G670" s="209">
        <v>7</v>
      </c>
    </row>
    <row r="671" spans="2:7" s="180" customFormat="1" x14ac:dyDescent="0.25">
      <c r="B671" s="207" t="s">
        <v>1983</v>
      </c>
      <c r="C671" s="208" t="s">
        <v>1984</v>
      </c>
      <c r="D671" s="208" t="s">
        <v>860</v>
      </c>
      <c r="E671" s="208" t="s">
        <v>573</v>
      </c>
      <c r="F671" s="208">
        <v>22585</v>
      </c>
      <c r="G671" s="209">
        <v>7</v>
      </c>
    </row>
    <row r="672" spans="2:7" s="180" customFormat="1" x14ac:dyDescent="0.25">
      <c r="B672" s="207" t="s">
        <v>1985</v>
      </c>
      <c r="C672" s="208" t="s">
        <v>1986</v>
      </c>
      <c r="D672" s="208" t="s">
        <v>907</v>
      </c>
      <c r="E672" s="208" t="s">
        <v>908</v>
      </c>
      <c r="F672" s="208">
        <v>22607</v>
      </c>
      <c r="G672" s="209">
        <v>7</v>
      </c>
    </row>
    <row r="673" spans="2:7" s="180" customFormat="1" x14ac:dyDescent="0.25">
      <c r="B673" s="207" t="s">
        <v>1987</v>
      </c>
      <c r="C673" s="208" t="s">
        <v>1988</v>
      </c>
      <c r="D673" s="208" t="s">
        <v>860</v>
      </c>
      <c r="E673" s="208" t="s">
        <v>573</v>
      </c>
      <c r="F673" s="208">
        <v>22610</v>
      </c>
      <c r="G673" s="209">
        <v>7</v>
      </c>
    </row>
    <row r="674" spans="2:7" s="180" customFormat="1" x14ac:dyDescent="0.25">
      <c r="B674" s="207" t="s">
        <v>1989</v>
      </c>
      <c r="C674" s="208" t="s">
        <v>1990</v>
      </c>
      <c r="D674" s="208" t="s">
        <v>907</v>
      </c>
      <c r="E674" s="208" t="s">
        <v>908</v>
      </c>
      <c r="F674" s="208">
        <v>22611</v>
      </c>
      <c r="G674" s="209">
        <v>7</v>
      </c>
    </row>
    <row r="675" spans="2:7" s="180" customFormat="1" x14ac:dyDescent="0.25">
      <c r="B675" s="207" t="s">
        <v>1991</v>
      </c>
      <c r="C675" s="208" t="s">
        <v>1992</v>
      </c>
      <c r="D675" s="208" t="s">
        <v>907</v>
      </c>
      <c r="E675" s="208" t="s">
        <v>908</v>
      </c>
      <c r="F675" s="208">
        <v>22620</v>
      </c>
      <c r="G675" s="209">
        <v>7</v>
      </c>
    </row>
    <row r="676" spans="2:7" s="180" customFormat="1" x14ac:dyDescent="0.25">
      <c r="B676" s="207" t="s">
        <v>1993</v>
      </c>
      <c r="C676" s="208" t="s">
        <v>1994</v>
      </c>
      <c r="D676" s="208" t="s">
        <v>663</v>
      </c>
      <c r="E676" s="208" t="s">
        <v>664</v>
      </c>
      <c r="F676" s="208">
        <v>22635</v>
      </c>
      <c r="G676" s="209">
        <v>7</v>
      </c>
    </row>
    <row r="677" spans="2:7" s="180" customFormat="1" x14ac:dyDescent="0.25">
      <c r="B677" s="207" t="s">
        <v>1995</v>
      </c>
      <c r="C677" s="208" t="s">
        <v>1996</v>
      </c>
      <c r="D677" s="208" t="s">
        <v>860</v>
      </c>
      <c r="E677" s="208" t="s">
        <v>573</v>
      </c>
      <c r="F677" s="208">
        <v>22642</v>
      </c>
      <c r="G677" s="209">
        <v>7</v>
      </c>
    </row>
    <row r="678" spans="2:7" s="180" customFormat="1" x14ac:dyDescent="0.25">
      <c r="B678" s="207" t="s">
        <v>1997</v>
      </c>
      <c r="C678" s="208" t="s">
        <v>1998</v>
      </c>
      <c r="D678" s="208" t="s">
        <v>860</v>
      </c>
      <c r="E678" s="208" t="s">
        <v>573</v>
      </c>
      <c r="F678" s="208">
        <v>22646</v>
      </c>
      <c r="G678" s="209">
        <v>7</v>
      </c>
    </row>
    <row r="679" spans="2:7" s="180" customFormat="1" x14ac:dyDescent="0.25">
      <c r="B679" s="207" t="s">
        <v>1999</v>
      </c>
      <c r="C679" s="208" t="s">
        <v>2000</v>
      </c>
      <c r="D679" s="208" t="s">
        <v>663</v>
      </c>
      <c r="E679" s="208" t="s">
        <v>664</v>
      </c>
      <c r="F679" s="208">
        <v>22650</v>
      </c>
      <c r="G679" s="209">
        <v>7</v>
      </c>
    </row>
    <row r="680" spans="2:7" s="180" customFormat="1" x14ac:dyDescent="0.25">
      <c r="B680" s="207" t="s">
        <v>2001</v>
      </c>
      <c r="C680" s="208" t="s">
        <v>2002</v>
      </c>
      <c r="D680" s="208" t="s">
        <v>935</v>
      </c>
      <c r="E680" s="208" t="s">
        <v>936</v>
      </c>
      <c r="F680" s="208">
        <v>22654</v>
      </c>
      <c r="G680" s="209">
        <v>7</v>
      </c>
    </row>
    <row r="681" spans="2:7" s="180" customFormat="1" x14ac:dyDescent="0.25">
      <c r="B681" s="207" t="s">
        <v>2003</v>
      </c>
      <c r="C681" s="208" t="s">
        <v>2004</v>
      </c>
      <c r="D681" s="208" t="s">
        <v>860</v>
      </c>
      <c r="E681" s="208" t="s">
        <v>573</v>
      </c>
      <c r="F681" s="208">
        <v>22685</v>
      </c>
      <c r="G681" s="209">
        <v>7</v>
      </c>
    </row>
    <row r="682" spans="2:7" s="180" customFormat="1" x14ac:dyDescent="0.25">
      <c r="B682" s="207" t="s">
        <v>2005</v>
      </c>
      <c r="C682" s="208" t="s">
        <v>2006</v>
      </c>
      <c r="D682" s="208" t="s">
        <v>663</v>
      </c>
      <c r="E682" s="208" t="s">
        <v>664</v>
      </c>
      <c r="F682" s="208">
        <v>22697</v>
      </c>
      <c r="G682" s="209">
        <v>7</v>
      </c>
    </row>
    <row r="683" spans="2:7" s="180" customFormat="1" x14ac:dyDescent="0.25">
      <c r="B683" s="207" t="s">
        <v>2007</v>
      </c>
      <c r="C683" s="208" t="s">
        <v>2008</v>
      </c>
      <c r="D683" s="208" t="s">
        <v>663</v>
      </c>
      <c r="E683" s="208" t="s">
        <v>664</v>
      </c>
      <c r="F683" s="208">
        <v>22840</v>
      </c>
      <c r="G683" s="209">
        <v>7</v>
      </c>
    </row>
    <row r="684" spans="2:7" s="180" customFormat="1" x14ac:dyDescent="0.25">
      <c r="B684" s="207" t="s">
        <v>2009</v>
      </c>
      <c r="C684" s="208" t="s">
        <v>2010</v>
      </c>
      <c r="D684" s="208" t="s">
        <v>651</v>
      </c>
      <c r="E684" s="208" t="s">
        <v>652</v>
      </c>
      <c r="F684" s="208">
        <v>22843</v>
      </c>
      <c r="G684" s="209">
        <v>7</v>
      </c>
    </row>
    <row r="685" spans="2:7" s="180" customFormat="1" x14ac:dyDescent="0.25">
      <c r="B685" s="207" t="s">
        <v>2011</v>
      </c>
      <c r="C685" s="208" t="s">
        <v>2012</v>
      </c>
      <c r="D685" s="208" t="s">
        <v>651</v>
      </c>
      <c r="E685" s="208" t="s">
        <v>652</v>
      </c>
      <c r="F685" s="208">
        <v>22908</v>
      </c>
      <c r="G685" s="209">
        <v>7</v>
      </c>
    </row>
    <row r="686" spans="2:7" s="180" customFormat="1" x14ac:dyDescent="0.25">
      <c r="B686" s="207" t="s">
        <v>2013</v>
      </c>
      <c r="C686" s="208" t="s">
        <v>2014</v>
      </c>
      <c r="D686" s="208" t="s">
        <v>685</v>
      </c>
      <c r="E686" s="208" t="s">
        <v>578</v>
      </c>
      <c r="F686" s="208">
        <v>22971</v>
      </c>
      <c r="G686" s="209">
        <v>7</v>
      </c>
    </row>
    <row r="687" spans="2:7" s="180" customFormat="1" x14ac:dyDescent="0.25">
      <c r="B687" s="207" t="s">
        <v>2015</v>
      </c>
      <c r="C687" s="208" t="s">
        <v>2016</v>
      </c>
      <c r="D687" s="208" t="s">
        <v>651</v>
      </c>
      <c r="E687" s="208" t="s">
        <v>652</v>
      </c>
      <c r="F687" s="208">
        <v>23008</v>
      </c>
      <c r="G687" s="209">
        <v>8</v>
      </c>
    </row>
    <row r="688" spans="2:7" s="180" customFormat="1" x14ac:dyDescent="0.25">
      <c r="B688" s="207" t="s">
        <v>2017</v>
      </c>
      <c r="C688" s="208" t="s">
        <v>2018</v>
      </c>
      <c r="D688" s="208" t="s">
        <v>860</v>
      </c>
      <c r="E688" s="208" t="s">
        <v>573</v>
      </c>
      <c r="F688" s="208">
        <v>23042</v>
      </c>
      <c r="G688" s="209">
        <v>8</v>
      </c>
    </row>
    <row r="689" spans="2:7" s="180" customFormat="1" x14ac:dyDescent="0.25">
      <c r="B689" s="207" t="s">
        <v>2019</v>
      </c>
      <c r="C689" s="208" t="s">
        <v>2020</v>
      </c>
      <c r="D689" s="208" t="s">
        <v>685</v>
      </c>
      <c r="E689" s="208" t="s">
        <v>578</v>
      </c>
      <c r="F689" s="208">
        <v>23051</v>
      </c>
      <c r="G689" s="209">
        <v>8</v>
      </c>
    </row>
    <row r="690" spans="2:7" s="180" customFormat="1" x14ac:dyDescent="0.25">
      <c r="B690" s="207" t="s">
        <v>2021</v>
      </c>
      <c r="C690" s="208" t="s">
        <v>2022</v>
      </c>
      <c r="D690" s="208" t="s">
        <v>935</v>
      </c>
      <c r="E690" s="208" t="s">
        <v>936</v>
      </c>
      <c r="F690" s="208">
        <v>23069</v>
      </c>
      <c r="G690" s="209">
        <v>8</v>
      </c>
    </row>
    <row r="691" spans="2:7" s="180" customFormat="1" x14ac:dyDescent="0.25">
      <c r="B691" s="207" t="s">
        <v>2023</v>
      </c>
      <c r="C691" s="208" t="s">
        <v>2024</v>
      </c>
      <c r="D691" s="208" t="s">
        <v>1101</v>
      </c>
      <c r="E691" s="208" t="s">
        <v>1102</v>
      </c>
      <c r="F691" s="208">
        <v>23082</v>
      </c>
      <c r="G691" s="209">
        <v>8</v>
      </c>
    </row>
    <row r="692" spans="2:7" s="180" customFormat="1" x14ac:dyDescent="0.25">
      <c r="B692" s="207" t="s">
        <v>2025</v>
      </c>
      <c r="C692" s="208" t="s">
        <v>2026</v>
      </c>
      <c r="D692" s="208" t="s">
        <v>663</v>
      </c>
      <c r="E692" s="208" t="s">
        <v>664</v>
      </c>
      <c r="F692" s="208">
        <v>23131</v>
      </c>
      <c r="G692" s="209">
        <v>8</v>
      </c>
    </row>
    <row r="693" spans="2:7" s="180" customFormat="1" x14ac:dyDescent="0.25">
      <c r="B693" s="207" t="s">
        <v>2027</v>
      </c>
      <c r="C693" s="208" t="s">
        <v>2028</v>
      </c>
      <c r="D693" s="208" t="s">
        <v>647</v>
      </c>
      <c r="E693" s="208" t="s">
        <v>648</v>
      </c>
      <c r="F693" s="208">
        <v>23179</v>
      </c>
      <c r="G693" s="209">
        <v>8</v>
      </c>
    </row>
    <row r="694" spans="2:7" s="180" customFormat="1" x14ac:dyDescent="0.25">
      <c r="B694" s="207" t="s">
        <v>2029</v>
      </c>
      <c r="C694" s="208" t="s">
        <v>2030</v>
      </c>
      <c r="D694" s="208" t="s">
        <v>647</v>
      </c>
      <c r="E694" s="208" t="s">
        <v>648</v>
      </c>
      <c r="F694" s="208">
        <v>23192</v>
      </c>
      <c r="G694" s="209">
        <v>8</v>
      </c>
    </row>
    <row r="695" spans="2:7" s="180" customFormat="1" x14ac:dyDescent="0.25">
      <c r="B695" s="207" t="s">
        <v>2031</v>
      </c>
      <c r="C695" s="208" t="s">
        <v>2032</v>
      </c>
      <c r="D695" s="208" t="s">
        <v>1101</v>
      </c>
      <c r="E695" s="208" t="s">
        <v>1102</v>
      </c>
      <c r="F695" s="208">
        <v>23223</v>
      </c>
      <c r="G695" s="209">
        <v>8</v>
      </c>
    </row>
    <row r="696" spans="2:7" s="180" customFormat="1" x14ac:dyDescent="0.25">
      <c r="B696" s="207" t="s">
        <v>2033</v>
      </c>
      <c r="C696" s="208" t="s">
        <v>2034</v>
      </c>
      <c r="D696" s="208" t="s">
        <v>860</v>
      </c>
      <c r="E696" s="208" t="s">
        <v>573</v>
      </c>
      <c r="F696" s="208">
        <v>23254</v>
      </c>
      <c r="G696" s="209">
        <v>8</v>
      </c>
    </row>
    <row r="697" spans="2:7" s="180" customFormat="1" x14ac:dyDescent="0.25">
      <c r="B697" s="207" t="s">
        <v>2035</v>
      </c>
      <c r="C697" s="208" t="s">
        <v>2036</v>
      </c>
      <c r="D697" s="208" t="s">
        <v>681</v>
      </c>
      <c r="E697" s="208" t="s">
        <v>682</v>
      </c>
      <c r="F697" s="208">
        <v>23272</v>
      </c>
      <c r="G697" s="209">
        <v>8</v>
      </c>
    </row>
    <row r="698" spans="2:7" s="180" customFormat="1" x14ac:dyDescent="0.25">
      <c r="B698" s="207" t="s">
        <v>2037</v>
      </c>
      <c r="C698" s="208" t="s">
        <v>2038</v>
      </c>
      <c r="D698" s="208" t="s">
        <v>681</v>
      </c>
      <c r="E698" s="208" t="s">
        <v>682</v>
      </c>
      <c r="F698" s="208">
        <v>23283</v>
      </c>
      <c r="G698" s="209">
        <v>8</v>
      </c>
    </row>
    <row r="699" spans="2:7" s="180" customFormat="1" x14ac:dyDescent="0.25">
      <c r="B699" s="207" t="s">
        <v>2039</v>
      </c>
      <c r="C699" s="208" t="s">
        <v>2040</v>
      </c>
      <c r="D699" s="208" t="s">
        <v>685</v>
      </c>
      <c r="E699" s="208" t="s">
        <v>578</v>
      </c>
      <c r="F699" s="208">
        <v>23316</v>
      </c>
      <c r="G699" s="209">
        <v>8</v>
      </c>
    </row>
    <row r="700" spans="2:7" s="180" customFormat="1" x14ac:dyDescent="0.25">
      <c r="B700" s="207" t="s">
        <v>2041</v>
      </c>
      <c r="C700" s="208" t="s">
        <v>2042</v>
      </c>
      <c r="D700" s="208" t="s">
        <v>647</v>
      </c>
      <c r="E700" s="208" t="s">
        <v>648</v>
      </c>
      <c r="F700" s="208">
        <v>23344</v>
      </c>
      <c r="G700" s="209">
        <v>8</v>
      </c>
    </row>
    <row r="701" spans="2:7" s="180" customFormat="1" x14ac:dyDescent="0.25">
      <c r="B701" s="207" t="s">
        <v>2043</v>
      </c>
      <c r="C701" s="208" t="s">
        <v>2044</v>
      </c>
      <c r="D701" s="208" t="s">
        <v>663</v>
      </c>
      <c r="E701" s="208" t="s">
        <v>664</v>
      </c>
      <c r="F701" s="208">
        <v>23363</v>
      </c>
      <c r="G701" s="209">
        <v>8</v>
      </c>
    </row>
    <row r="702" spans="2:7" s="180" customFormat="1" x14ac:dyDescent="0.25">
      <c r="B702" s="207" t="s">
        <v>2045</v>
      </c>
      <c r="C702" s="208" t="s">
        <v>2046</v>
      </c>
      <c r="D702" s="208" t="s">
        <v>1141</v>
      </c>
      <c r="E702" s="208" t="s">
        <v>1142</v>
      </c>
      <c r="F702" s="208">
        <v>23406</v>
      </c>
      <c r="G702" s="209">
        <v>8</v>
      </c>
    </row>
    <row r="703" spans="2:7" s="180" customFormat="1" x14ac:dyDescent="0.25">
      <c r="B703" s="207" t="s">
        <v>2047</v>
      </c>
      <c r="C703" s="208" t="s">
        <v>2048</v>
      </c>
      <c r="D703" s="208" t="s">
        <v>907</v>
      </c>
      <c r="E703" s="208" t="s">
        <v>908</v>
      </c>
      <c r="F703" s="208">
        <v>23417</v>
      </c>
      <c r="G703" s="209">
        <v>8</v>
      </c>
    </row>
    <row r="704" spans="2:7" s="180" customFormat="1" x14ac:dyDescent="0.25">
      <c r="B704" s="207" t="s">
        <v>2049</v>
      </c>
      <c r="C704" s="208" t="s">
        <v>2050</v>
      </c>
      <c r="D704" s="208" t="s">
        <v>860</v>
      </c>
      <c r="E704" s="208" t="s">
        <v>573</v>
      </c>
      <c r="F704" s="208">
        <v>23424</v>
      </c>
      <c r="G704" s="209">
        <v>8</v>
      </c>
    </row>
    <row r="705" spans="2:7" s="180" customFormat="1" x14ac:dyDescent="0.25">
      <c r="B705" s="207" t="s">
        <v>2051</v>
      </c>
      <c r="C705" s="208" t="s">
        <v>2052</v>
      </c>
      <c r="D705" s="208" t="s">
        <v>860</v>
      </c>
      <c r="E705" s="208" t="s">
        <v>573</v>
      </c>
      <c r="F705" s="208">
        <v>23448</v>
      </c>
      <c r="G705" s="209">
        <v>8</v>
      </c>
    </row>
    <row r="706" spans="2:7" s="180" customFormat="1" x14ac:dyDescent="0.25">
      <c r="B706" s="207" t="s">
        <v>2053</v>
      </c>
      <c r="C706" s="208" t="s">
        <v>2054</v>
      </c>
      <c r="D706" s="208" t="s">
        <v>681</v>
      </c>
      <c r="E706" s="208" t="s">
        <v>682</v>
      </c>
      <c r="F706" s="208">
        <v>23455</v>
      </c>
      <c r="G706" s="209">
        <v>8</v>
      </c>
    </row>
    <row r="707" spans="2:7" s="180" customFormat="1" x14ac:dyDescent="0.25">
      <c r="B707" s="207" t="s">
        <v>2055</v>
      </c>
      <c r="C707" s="208" t="s">
        <v>2056</v>
      </c>
      <c r="D707" s="208" t="s">
        <v>663</v>
      </c>
      <c r="E707" s="208" t="s">
        <v>664</v>
      </c>
      <c r="F707" s="208">
        <v>23502</v>
      </c>
      <c r="G707" s="209">
        <v>8</v>
      </c>
    </row>
    <row r="708" spans="2:7" s="180" customFormat="1" x14ac:dyDescent="0.25">
      <c r="B708" s="207" t="s">
        <v>2057</v>
      </c>
      <c r="C708" s="208" t="s">
        <v>2058</v>
      </c>
      <c r="D708" s="208" t="s">
        <v>663</v>
      </c>
      <c r="E708" s="208" t="s">
        <v>664</v>
      </c>
      <c r="F708" s="208">
        <v>23513</v>
      </c>
      <c r="G708" s="209">
        <v>8</v>
      </c>
    </row>
    <row r="709" spans="2:7" s="180" customFormat="1" x14ac:dyDescent="0.25">
      <c r="B709" s="207" t="s">
        <v>2059</v>
      </c>
      <c r="C709" s="208" t="s">
        <v>2060</v>
      </c>
      <c r="D709" s="208" t="s">
        <v>907</v>
      </c>
      <c r="E709" s="208" t="s">
        <v>908</v>
      </c>
      <c r="F709" s="208">
        <v>23516</v>
      </c>
      <c r="G709" s="209">
        <v>8</v>
      </c>
    </row>
    <row r="710" spans="2:7" s="180" customFormat="1" x14ac:dyDescent="0.25">
      <c r="B710" s="207" t="s">
        <v>2061</v>
      </c>
      <c r="C710" s="208" t="s">
        <v>2062</v>
      </c>
      <c r="D710" s="208" t="s">
        <v>663</v>
      </c>
      <c r="E710" s="208" t="s">
        <v>664</v>
      </c>
      <c r="F710" s="208">
        <v>23549</v>
      </c>
      <c r="G710" s="209">
        <v>8</v>
      </c>
    </row>
    <row r="711" spans="2:7" s="180" customFormat="1" x14ac:dyDescent="0.25">
      <c r="B711" s="207" t="s">
        <v>2063</v>
      </c>
      <c r="C711" s="208" t="s">
        <v>2064</v>
      </c>
      <c r="D711" s="208" t="s">
        <v>647</v>
      </c>
      <c r="E711" s="208" t="s">
        <v>648</v>
      </c>
      <c r="F711" s="208">
        <v>23592</v>
      </c>
      <c r="G711" s="209">
        <v>8</v>
      </c>
    </row>
    <row r="712" spans="2:7" s="180" customFormat="1" x14ac:dyDescent="0.25">
      <c r="B712" s="207" t="s">
        <v>2065</v>
      </c>
      <c r="C712" s="208" t="s">
        <v>2066</v>
      </c>
      <c r="D712" s="208" t="s">
        <v>860</v>
      </c>
      <c r="E712" s="208" t="s">
        <v>573</v>
      </c>
      <c r="F712" s="208">
        <v>23595</v>
      </c>
      <c r="G712" s="209">
        <v>8</v>
      </c>
    </row>
    <row r="713" spans="2:7" s="180" customFormat="1" x14ac:dyDescent="0.25">
      <c r="B713" s="207" t="s">
        <v>2067</v>
      </c>
      <c r="C713" s="208" t="s">
        <v>2068</v>
      </c>
      <c r="D713" s="208" t="s">
        <v>860</v>
      </c>
      <c r="E713" s="208" t="s">
        <v>573</v>
      </c>
      <c r="F713" s="208">
        <v>23681</v>
      </c>
      <c r="G713" s="209">
        <v>8</v>
      </c>
    </row>
    <row r="714" spans="2:7" s="180" customFormat="1" x14ac:dyDescent="0.25">
      <c r="B714" s="207" t="s">
        <v>2069</v>
      </c>
      <c r="C714" s="208" t="s">
        <v>2070</v>
      </c>
      <c r="D714" s="208" t="s">
        <v>935</v>
      </c>
      <c r="E714" s="208" t="s">
        <v>936</v>
      </c>
      <c r="F714" s="208">
        <v>23701</v>
      </c>
      <c r="G714" s="209">
        <v>8</v>
      </c>
    </row>
    <row r="715" spans="2:7" s="180" customFormat="1" x14ac:dyDescent="0.25">
      <c r="B715" s="207" t="s">
        <v>2071</v>
      </c>
      <c r="C715" s="208" t="s">
        <v>2072</v>
      </c>
      <c r="D715" s="208" t="s">
        <v>663</v>
      </c>
      <c r="E715" s="208" t="s">
        <v>664</v>
      </c>
      <c r="F715" s="208">
        <v>23767</v>
      </c>
      <c r="G715" s="209">
        <v>8</v>
      </c>
    </row>
    <row r="716" spans="2:7" s="180" customFormat="1" x14ac:dyDescent="0.25">
      <c r="B716" s="207" t="s">
        <v>2073</v>
      </c>
      <c r="C716" s="208" t="s">
        <v>2074</v>
      </c>
      <c r="D716" s="208" t="s">
        <v>1101</v>
      </c>
      <c r="E716" s="208" t="s">
        <v>1102</v>
      </c>
      <c r="F716" s="208">
        <v>23777</v>
      </c>
      <c r="G716" s="209">
        <v>8</v>
      </c>
    </row>
    <row r="717" spans="2:7" s="180" customFormat="1" x14ac:dyDescent="0.25">
      <c r="B717" s="207" t="s">
        <v>2075</v>
      </c>
      <c r="C717" s="208" t="s">
        <v>2076</v>
      </c>
      <c r="D717" s="208" t="s">
        <v>860</v>
      </c>
      <c r="E717" s="208" t="s">
        <v>573</v>
      </c>
      <c r="F717" s="208">
        <v>23783</v>
      </c>
      <c r="G717" s="209">
        <v>8</v>
      </c>
    </row>
    <row r="718" spans="2:7" s="180" customFormat="1" x14ac:dyDescent="0.25">
      <c r="B718" s="207" t="s">
        <v>2077</v>
      </c>
      <c r="C718" s="208" t="s">
        <v>2078</v>
      </c>
      <c r="D718" s="208" t="s">
        <v>860</v>
      </c>
      <c r="E718" s="208" t="s">
        <v>573</v>
      </c>
      <c r="F718" s="208">
        <v>23791</v>
      </c>
      <c r="G718" s="209">
        <v>8</v>
      </c>
    </row>
    <row r="719" spans="2:7" s="180" customFormat="1" x14ac:dyDescent="0.25">
      <c r="B719" s="207" t="s">
        <v>2079</v>
      </c>
      <c r="C719" s="208" t="s">
        <v>2080</v>
      </c>
      <c r="D719" s="208" t="s">
        <v>860</v>
      </c>
      <c r="E719" s="208" t="s">
        <v>573</v>
      </c>
      <c r="F719" s="208">
        <v>23792</v>
      </c>
      <c r="G719" s="209">
        <v>8</v>
      </c>
    </row>
    <row r="720" spans="2:7" s="180" customFormat="1" x14ac:dyDescent="0.25">
      <c r="B720" s="207" t="s">
        <v>2081</v>
      </c>
      <c r="C720" s="208" t="s">
        <v>2082</v>
      </c>
      <c r="D720" s="208" t="s">
        <v>651</v>
      </c>
      <c r="E720" s="208" t="s">
        <v>652</v>
      </c>
      <c r="F720" s="208">
        <v>23805</v>
      </c>
      <c r="G720" s="209">
        <v>8</v>
      </c>
    </row>
    <row r="721" spans="2:7" s="180" customFormat="1" x14ac:dyDescent="0.25">
      <c r="B721" s="207" t="s">
        <v>2083</v>
      </c>
      <c r="C721" s="208" t="s">
        <v>2084</v>
      </c>
      <c r="D721" s="208" t="s">
        <v>663</v>
      </c>
      <c r="E721" s="208" t="s">
        <v>664</v>
      </c>
      <c r="F721" s="208">
        <v>23879</v>
      </c>
      <c r="G721" s="209">
        <v>8</v>
      </c>
    </row>
    <row r="722" spans="2:7" s="180" customFormat="1" x14ac:dyDescent="0.25">
      <c r="B722" s="207" t="s">
        <v>2085</v>
      </c>
      <c r="C722" s="208" t="s">
        <v>2086</v>
      </c>
      <c r="D722" s="208" t="s">
        <v>663</v>
      </c>
      <c r="E722" s="208" t="s">
        <v>664</v>
      </c>
      <c r="F722" s="208">
        <v>24025</v>
      </c>
      <c r="G722" s="209">
        <v>8</v>
      </c>
    </row>
    <row r="723" spans="2:7" s="180" customFormat="1" x14ac:dyDescent="0.25">
      <c r="B723" s="207" t="s">
        <v>2087</v>
      </c>
      <c r="C723" s="208" t="s">
        <v>2088</v>
      </c>
      <c r="D723" s="208" t="s">
        <v>647</v>
      </c>
      <c r="E723" s="208" t="s">
        <v>648</v>
      </c>
      <c r="F723" s="208">
        <v>24054</v>
      </c>
      <c r="G723" s="209">
        <v>8</v>
      </c>
    </row>
    <row r="724" spans="2:7" s="180" customFormat="1" x14ac:dyDescent="0.25">
      <c r="B724" s="207" t="s">
        <v>2089</v>
      </c>
      <c r="C724" s="208" t="s">
        <v>2090</v>
      </c>
      <c r="D724" s="208" t="s">
        <v>681</v>
      </c>
      <c r="E724" s="208" t="s">
        <v>682</v>
      </c>
      <c r="F724" s="208">
        <v>24115</v>
      </c>
      <c r="G724" s="209">
        <v>8</v>
      </c>
    </row>
    <row r="725" spans="2:7" s="180" customFormat="1" x14ac:dyDescent="0.25">
      <c r="B725" s="207" t="s">
        <v>2091</v>
      </c>
      <c r="C725" s="208" t="s">
        <v>2092</v>
      </c>
      <c r="D725" s="208" t="s">
        <v>663</v>
      </c>
      <c r="E725" s="208" t="s">
        <v>664</v>
      </c>
      <c r="F725" s="208">
        <v>24185</v>
      </c>
      <c r="G725" s="209">
        <v>8</v>
      </c>
    </row>
    <row r="726" spans="2:7" s="180" customFormat="1" x14ac:dyDescent="0.25">
      <c r="B726" s="207" t="s">
        <v>2093</v>
      </c>
      <c r="C726" s="208" t="s">
        <v>2094</v>
      </c>
      <c r="D726" s="208" t="s">
        <v>1141</v>
      </c>
      <c r="E726" s="208" t="s">
        <v>1142</v>
      </c>
      <c r="F726" s="208">
        <v>24204</v>
      </c>
      <c r="G726" s="209">
        <v>8</v>
      </c>
    </row>
    <row r="727" spans="2:7" s="180" customFormat="1" x14ac:dyDescent="0.25">
      <c r="B727" s="207" t="s">
        <v>2095</v>
      </c>
      <c r="C727" s="208" t="s">
        <v>2096</v>
      </c>
      <c r="D727" s="208" t="s">
        <v>935</v>
      </c>
      <c r="E727" s="208" t="s">
        <v>936</v>
      </c>
      <c r="F727" s="208">
        <v>24281</v>
      </c>
      <c r="G727" s="209">
        <v>8</v>
      </c>
    </row>
    <row r="728" spans="2:7" s="180" customFormat="1" x14ac:dyDescent="0.25">
      <c r="B728" s="207" t="s">
        <v>2097</v>
      </c>
      <c r="C728" s="208" t="s">
        <v>2098</v>
      </c>
      <c r="D728" s="208" t="s">
        <v>663</v>
      </c>
      <c r="E728" s="208" t="s">
        <v>664</v>
      </c>
      <c r="F728" s="208">
        <v>24324</v>
      </c>
      <c r="G728" s="209">
        <v>8</v>
      </c>
    </row>
    <row r="729" spans="2:7" s="180" customFormat="1" x14ac:dyDescent="0.25">
      <c r="B729" s="207" t="s">
        <v>2099</v>
      </c>
      <c r="C729" s="208" t="s">
        <v>2100</v>
      </c>
      <c r="D729" s="208" t="s">
        <v>860</v>
      </c>
      <c r="E729" s="208" t="s">
        <v>573</v>
      </c>
      <c r="F729" s="208">
        <v>24370</v>
      </c>
      <c r="G729" s="209">
        <v>8</v>
      </c>
    </row>
    <row r="730" spans="2:7" s="180" customFormat="1" x14ac:dyDescent="0.25">
      <c r="B730" s="207" t="s">
        <v>2101</v>
      </c>
      <c r="C730" s="208" t="s">
        <v>2102</v>
      </c>
      <c r="D730" s="208" t="s">
        <v>860</v>
      </c>
      <c r="E730" s="208" t="s">
        <v>573</v>
      </c>
      <c r="F730" s="208">
        <v>24373</v>
      </c>
      <c r="G730" s="209">
        <v>8</v>
      </c>
    </row>
    <row r="731" spans="2:7" s="180" customFormat="1" x14ac:dyDescent="0.25">
      <c r="B731" s="207" t="s">
        <v>2103</v>
      </c>
      <c r="C731" s="208" t="s">
        <v>2104</v>
      </c>
      <c r="D731" s="208" t="s">
        <v>1141</v>
      </c>
      <c r="E731" s="208" t="s">
        <v>1142</v>
      </c>
      <c r="F731" s="208">
        <v>24379</v>
      </c>
      <c r="G731" s="209">
        <v>8</v>
      </c>
    </row>
    <row r="732" spans="2:7" s="180" customFormat="1" x14ac:dyDescent="0.25">
      <c r="B732" s="207" t="s">
        <v>2105</v>
      </c>
      <c r="C732" s="208" t="s">
        <v>2106</v>
      </c>
      <c r="D732" s="208" t="s">
        <v>685</v>
      </c>
      <c r="E732" s="208" t="s">
        <v>578</v>
      </c>
      <c r="F732" s="208">
        <v>24411</v>
      </c>
      <c r="G732" s="209">
        <v>8</v>
      </c>
    </row>
    <row r="733" spans="2:7" s="180" customFormat="1" x14ac:dyDescent="0.25">
      <c r="B733" s="207" t="s">
        <v>2107</v>
      </c>
      <c r="C733" s="208" t="s">
        <v>2108</v>
      </c>
      <c r="D733" s="208" t="s">
        <v>1101</v>
      </c>
      <c r="E733" s="208" t="s">
        <v>1102</v>
      </c>
      <c r="F733" s="208">
        <v>24439</v>
      </c>
      <c r="G733" s="209">
        <v>8</v>
      </c>
    </row>
    <row r="734" spans="2:7" s="180" customFormat="1" x14ac:dyDescent="0.25">
      <c r="B734" s="207" t="s">
        <v>2109</v>
      </c>
      <c r="C734" s="208" t="s">
        <v>2110</v>
      </c>
      <c r="D734" s="208" t="s">
        <v>663</v>
      </c>
      <c r="E734" s="208" t="s">
        <v>664</v>
      </c>
      <c r="F734" s="208">
        <v>24444</v>
      </c>
      <c r="G734" s="209">
        <v>8</v>
      </c>
    </row>
    <row r="735" spans="2:7" s="180" customFormat="1" x14ac:dyDescent="0.25">
      <c r="B735" s="207" t="s">
        <v>2111</v>
      </c>
      <c r="C735" s="208" t="s">
        <v>2112</v>
      </c>
      <c r="D735" s="208" t="s">
        <v>663</v>
      </c>
      <c r="E735" s="208" t="s">
        <v>664</v>
      </c>
      <c r="F735" s="208">
        <v>24465</v>
      </c>
      <c r="G735" s="209">
        <v>8</v>
      </c>
    </row>
    <row r="736" spans="2:7" s="180" customFormat="1" x14ac:dyDescent="0.25">
      <c r="B736" s="207" t="s">
        <v>2113</v>
      </c>
      <c r="C736" s="208" t="s">
        <v>2114</v>
      </c>
      <c r="D736" s="208" t="s">
        <v>663</v>
      </c>
      <c r="E736" s="208" t="s">
        <v>664</v>
      </c>
      <c r="F736" s="208">
        <v>24482</v>
      </c>
      <c r="G736" s="209">
        <v>8</v>
      </c>
    </row>
    <row r="737" spans="2:7" s="180" customFormat="1" x14ac:dyDescent="0.25">
      <c r="B737" s="207" t="s">
        <v>2115</v>
      </c>
      <c r="C737" s="208" t="s">
        <v>2116</v>
      </c>
      <c r="D737" s="208" t="s">
        <v>860</v>
      </c>
      <c r="E737" s="208" t="s">
        <v>573</v>
      </c>
      <c r="F737" s="208">
        <v>24486</v>
      </c>
      <c r="G737" s="209">
        <v>8</v>
      </c>
    </row>
    <row r="738" spans="2:7" s="180" customFormat="1" x14ac:dyDescent="0.25">
      <c r="B738" s="207" t="s">
        <v>2117</v>
      </c>
      <c r="C738" s="208" t="s">
        <v>2118</v>
      </c>
      <c r="D738" s="208" t="s">
        <v>907</v>
      </c>
      <c r="E738" s="208" t="s">
        <v>908</v>
      </c>
      <c r="F738" s="208">
        <v>24502</v>
      </c>
      <c r="G738" s="209">
        <v>8</v>
      </c>
    </row>
    <row r="739" spans="2:7" s="180" customFormat="1" x14ac:dyDescent="0.25">
      <c r="B739" s="207" t="s">
        <v>2119</v>
      </c>
      <c r="C739" s="208" t="s">
        <v>2120</v>
      </c>
      <c r="D739" s="208" t="s">
        <v>685</v>
      </c>
      <c r="E739" s="208" t="s">
        <v>578</v>
      </c>
      <c r="F739" s="208">
        <v>24516</v>
      </c>
      <c r="G739" s="209">
        <v>8</v>
      </c>
    </row>
    <row r="740" spans="2:7" s="180" customFormat="1" x14ac:dyDescent="0.25">
      <c r="B740" s="207" t="s">
        <v>2121</v>
      </c>
      <c r="C740" s="208" t="s">
        <v>2122</v>
      </c>
      <c r="D740" s="208" t="s">
        <v>663</v>
      </c>
      <c r="E740" s="208" t="s">
        <v>664</v>
      </c>
      <c r="F740" s="208">
        <v>24532</v>
      </c>
      <c r="G740" s="209">
        <v>8</v>
      </c>
    </row>
    <row r="741" spans="2:7" s="180" customFormat="1" x14ac:dyDescent="0.25">
      <c r="B741" s="207" t="s">
        <v>2123</v>
      </c>
      <c r="C741" s="208" t="s">
        <v>2124</v>
      </c>
      <c r="D741" s="208" t="s">
        <v>935</v>
      </c>
      <c r="E741" s="208" t="s">
        <v>936</v>
      </c>
      <c r="F741" s="208">
        <v>24596</v>
      </c>
      <c r="G741" s="209">
        <v>8</v>
      </c>
    </row>
    <row r="742" spans="2:7" s="180" customFormat="1" x14ac:dyDescent="0.25">
      <c r="B742" s="207" t="s">
        <v>2125</v>
      </c>
      <c r="C742" s="208" t="s">
        <v>2126</v>
      </c>
      <c r="D742" s="208" t="s">
        <v>681</v>
      </c>
      <c r="E742" s="208" t="s">
        <v>682</v>
      </c>
      <c r="F742" s="208">
        <v>24645</v>
      </c>
      <c r="G742" s="209">
        <v>8</v>
      </c>
    </row>
    <row r="743" spans="2:7" s="180" customFormat="1" x14ac:dyDescent="0.25">
      <c r="B743" s="207" t="s">
        <v>2127</v>
      </c>
      <c r="C743" s="208" t="s">
        <v>2128</v>
      </c>
      <c r="D743" s="208" t="s">
        <v>1141</v>
      </c>
      <c r="E743" s="208" t="s">
        <v>1142</v>
      </c>
      <c r="F743" s="208">
        <v>24679</v>
      </c>
      <c r="G743" s="209">
        <v>8</v>
      </c>
    </row>
    <row r="744" spans="2:7" s="180" customFormat="1" x14ac:dyDescent="0.25">
      <c r="B744" s="207" t="s">
        <v>2129</v>
      </c>
      <c r="C744" s="208" t="s">
        <v>2130</v>
      </c>
      <c r="D744" s="208" t="s">
        <v>663</v>
      </c>
      <c r="E744" s="208" t="s">
        <v>664</v>
      </c>
      <c r="F744" s="208">
        <v>24702</v>
      </c>
      <c r="G744" s="209">
        <v>8</v>
      </c>
    </row>
    <row r="745" spans="2:7" s="180" customFormat="1" x14ac:dyDescent="0.25">
      <c r="B745" s="207" t="s">
        <v>2131</v>
      </c>
      <c r="C745" s="208" t="s">
        <v>2132</v>
      </c>
      <c r="D745" s="208" t="s">
        <v>1141</v>
      </c>
      <c r="E745" s="208" t="s">
        <v>1142</v>
      </c>
      <c r="F745" s="208">
        <v>24727</v>
      </c>
      <c r="G745" s="209">
        <v>8</v>
      </c>
    </row>
    <row r="746" spans="2:7" s="180" customFormat="1" x14ac:dyDescent="0.25">
      <c r="B746" s="207" t="s">
        <v>2133</v>
      </c>
      <c r="C746" s="208" t="s">
        <v>2134</v>
      </c>
      <c r="D746" s="208" t="s">
        <v>681</v>
      </c>
      <c r="E746" s="208" t="s">
        <v>682</v>
      </c>
      <c r="F746" s="208">
        <v>24730</v>
      </c>
      <c r="G746" s="209">
        <v>8</v>
      </c>
    </row>
    <row r="747" spans="2:7" s="180" customFormat="1" x14ac:dyDescent="0.25">
      <c r="B747" s="207" t="s">
        <v>2135</v>
      </c>
      <c r="C747" s="208" t="s">
        <v>2136</v>
      </c>
      <c r="D747" s="208" t="s">
        <v>860</v>
      </c>
      <c r="E747" s="208" t="s">
        <v>573</v>
      </c>
      <c r="F747" s="208">
        <v>24772</v>
      </c>
      <c r="G747" s="209">
        <v>8</v>
      </c>
    </row>
    <row r="748" spans="2:7" s="180" customFormat="1" x14ac:dyDescent="0.25">
      <c r="B748" s="207" t="s">
        <v>2137</v>
      </c>
      <c r="C748" s="208" t="s">
        <v>2138</v>
      </c>
      <c r="D748" s="208" t="s">
        <v>935</v>
      </c>
      <c r="E748" s="208" t="s">
        <v>936</v>
      </c>
      <c r="F748" s="208">
        <v>24784</v>
      </c>
      <c r="G748" s="209">
        <v>8</v>
      </c>
    </row>
    <row r="749" spans="2:7" s="180" customFormat="1" x14ac:dyDescent="0.25">
      <c r="B749" s="207" t="s">
        <v>2139</v>
      </c>
      <c r="C749" s="208" t="s">
        <v>2140</v>
      </c>
      <c r="D749" s="208" t="s">
        <v>685</v>
      </c>
      <c r="E749" s="208" t="s">
        <v>578</v>
      </c>
      <c r="F749" s="208">
        <v>24796</v>
      </c>
      <c r="G749" s="209">
        <v>8</v>
      </c>
    </row>
    <row r="750" spans="2:7" s="180" customFormat="1" x14ac:dyDescent="0.25">
      <c r="B750" s="207" t="s">
        <v>2141</v>
      </c>
      <c r="C750" s="208" t="s">
        <v>2142</v>
      </c>
      <c r="D750" s="208" t="s">
        <v>663</v>
      </c>
      <c r="E750" s="208" t="s">
        <v>664</v>
      </c>
      <c r="F750" s="208">
        <v>24798</v>
      </c>
      <c r="G750" s="209">
        <v>8</v>
      </c>
    </row>
    <row r="751" spans="2:7" s="180" customFormat="1" x14ac:dyDescent="0.25">
      <c r="B751" s="207" t="s">
        <v>2143</v>
      </c>
      <c r="C751" s="208" t="s">
        <v>2144</v>
      </c>
      <c r="D751" s="208" t="s">
        <v>935</v>
      </c>
      <c r="E751" s="208" t="s">
        <v>936</v>
      </c>
      <c r="F751" s="208">
        <v>24831</v>
      </c>
      <c r="G751" s="209">
        <v>8</v>
      </c>
    </row>
    <row r="752" spans="2:7" s="180" customFormat="1" x14ac:dyDescent="0.25">
      <c r="B752" s="207" t="s">
        <v>2145</v>
      </c>
      <c r="C752" s="208" t="s">
        <v>2146</v>
      </c>
      <c r="D752" s="208" t="s">
        <v>685</v>
      </c>
      <c r="E752" s="208" t="s">
        <v>578</v>
      </c>
      <c r="F752" s="208">
        <v>24833</v>
      </c>
      <c r="G752" s="209">
        <v>8</v>
      </c>
    </row>
    <row r="753" spans="2:7" s="180" customFormat="1" x14ac:dyDescent="0.25">
      <c r="B753" s="207" t="s">
        <v>2147</v>
      </c>
      <c r="C753" s="208" t="s">
        <v>2148</v>
      </c>
      <c r="D753" s="208" t="s">
        <v>663</v>
      </c>
      <c r="E753" s="208" t="s">
        <v>664</v>
      </c>
      <c r="F753" s="208">
        <v>24861</v>
      </c>
      <c r="G753" s="209">
        <v>8</v>
      </c>
    </row>
    <row r="754" spans="2:7" s="180" customFormat="1" x14ac:dyDescent="0.25">
      <c r="B754" s="207" t="s">
        <v>2149</v>
      </c>
      <c r="C754" s="208" t="s">
        <v>2150</v>
      </c>
      <c r="D754" s="208" t="s">
        <v>907</v>
      </c>
      <c r="E754" s="208" t="s">
        <v>908</v>
      </c>
      <c r="F754" s="208">
        <v>24874</v>
      </c>
      <c r="G754" s="209">
        <v>8</v>
      </c>
    </row>
    <row r="755" spans="2:7" s="180" customFormat="1" x14ac:dyDescent="0.25">
      <c r="B755" s="207" t="s">
        <v>2151</v>
      </c>
      <c r="C755" s="208" t="s">
        <v>2152</v>
      </c>
      <c r="D755" s="208" t="s">
        <v>1141</v>
      </c>
      <c r="E755" s="208" t="s">
        <v>1142</v>
      </c>
      <c r="F755" s="208">
        <v>24890</v>
      </c>
      <c r="G755" s="209">
        <v>8</v>
      </c>
    </row>
    <row r="756" spans="2:7" s="180" customFormat="1" x14ac:dyDescent="0.25">
      <c r="B756" s="207" t="s">
        <v>2153</v>
      </c>
      <c r="C756" s="208" t="s">
        <v>2154</v>
      </c>
      <c r="D756" s="208" t="s">
        <v>1219</v>
      </c>
      <c r="E756" s="208" t="s">
        <v>1220</v>
      </c>
      <c r="F756" s="208">
        <v>24919</v>
      </c>
      <c r="G756" s="209">
        <v>8</v>
      </c>
    </row>
    <row r="757" spans="2:7" s="180" customFormat="1" x14ac:dyDescent="0.25">
      <c r="B757" s="207" t="s">
        <v>2155</v>
      </c>
      <c r="C757" s="208" t="s">
        <v>2156</v>
      </c>
      <c r="D757" s="208" t="s">
        <v>1141</v>
      </c>
      <c r="E757" s="208" t="s">
        <v>1142</v>
      </c>
      <c r="F757" s="208">
        <v>24966</v>
      </c>
      <c r="G757" s="209">
        <v>8</v>
      </c>
    </row>
    <row r="758" spans="2:7" s="180" customFormat="1" x14ac:dyDescent="0.25">
      <c r="B758" s="207" t="s">
        <v>2157</v>
      </c>
      <c r="C758" s="208" t="s">
        <v>2158</v>
      </c>
      <c r="D758" s="208" t="s">
        <v>663</v>
      </c>
      <c r="E758" s="208" t="s">
        <v>664</v>
      </c>
      <c r="F758" s="208">
        <v>24990</v>
      </c>
      <c r="G758" s="209">
        <v>8</v>
      </c>
    </row>
    <row r="759" spans="2:7" s="180" customFormat="1" x14ac:dyDescent="0.25">
      <c r="B759" s="207" t="s">
        <v>2159</v>
      </c>
      <c r="C759" s="208" t="s">
        <v>2160</v>
      </c>
      <c r="D759" s="208" t="s">
        <v>663</v>
      </c>
      <c r="E759" s="208" t="s">
        <v>664</v>
      </c>
      <c r="F759" s="208">
        <v>25005</v>
      </c>
      <c r="G759" s="209">
        <v>8</v>
      </c>
    </row>
    <row r="760" spans="2:7" s="180" customFormat="1" x14ac:dyDescent="0.25">
      <c r="B760" s="207" t="s">
        <v>2161</v>
      </c>
      <c r="C760" s="208" t="s">
        <v>2162</v>
      </c>
      <c r="D760" s="208" t="s">
        <v>935</v>
      </c>
      <c r="E760" s="208" t="s">
        <v>936</v>
      </c>
      <c r="F760" s="208">
        <v>25011</v>
      </c>
      <c r="G760" s="209">
        <v>8</v>
      </c>
    </row>
    <row r="761" spans="2:7" s="180" customFormat="1" x14ac:dyDescent="0.25">
      <c r="B761" s="207" t="s">
        <v>2163</v>
      </c>
      <c r="C761" s="208" t="s">
        <v>2164</v>
      </c>
      <c r="D761" s="208" t="s">
        <v>663</v>
      </c>
      <c r="E761" s="208" t="s">
        <v>664</v>
      </c>
      <c r="F761" s="208">
        <v>25033</v>
      </c>
      <c r="G761" s="209">
        <v>8</v>
      </c>
    </row>
    <row r="762" spans="2:7" s="180" customFormat="1" x14ac:dyDescent="0.25">
      <c r="B762" s="207" t="s">
        <v>2165</v>
      </c>
      <c r="C762" s="208" t="s">
        <v>2166</v>
      </c>
      <c r="D762" s="208" t="s">
        <v>907</v>
      </c>
      <c r="E762" s="208" t="s">
        <v>908</v>
      </c>
      <c r="F762" s="208">
        <v>25082</v>
      </c>
      <c r="G762" s="209">
        <v>8</v>
      </c>
    </row>
    <row r="763" spans="2:7" s="180" customFormat="1" x14ac:dyDescent="0.25">
      <c r="B763" s="207" t="s">
        <v>2167</v>
      </c>
      <c r="C763" s="208" t="s">
        <v>2168</v>
      </c>
      <c r="D763" s="208" t="s">
        <v>860</v>
      </c>
      <c r="E763" s="208" t="s">
        <v>573</v>
      </c>
      <c r="F763" s="208">
        <v>25098</v>
      </c>
      <c r="G763" s="209">
        <v>8</v>
      </c>
    </row>
    <row r="764" spans="2:7" s="180" customFormat="1" x14ac:dyDescent="0.25">
      <c r="B764" s="207" t="s">
        <v>2169</v>
      </c>
      <c r="C764" s="208" t="s">
        <v>2170</v>
      </c>
      <c r="D764" s="208" t="s">
        <v>651</v>
      </c>
      <c r="E764" s="208" t="s">
        <v>652</v>
      </c>
      <c r="F764" s="208">
        <v>25157</v>
      </c>
      <c r="G764" s="209">
        <v>8</v>
      </c>
    </row>
    <row r="765" spans="2:7" s="180" customFormat="1" x14ac:dyDescent="0.25">
      <c r="B765" s="207" t="s">
        <v>2171</v>
      </c>
      <c r="C765" s="208" t="s">
        <v>2172</v>
      </c>
      <c r="D765" s="208" t="s">
        <v>663</v>
      </c>
      <c r="E765" s="208" t="s">
        <v>664</v>
      </c>
      <c r="F765" s="208">
        <v>25168</v>
      </c>
      <c r="G765" s="209">
        <v>8</v>
      </c>
    </row>
    <row r="766" spans="2:7" s="180" customFormat="1" x14ac:dyDescent="0.25">
      <c r="B766" s="207" t="s">
        <v>2173</v>
      </c>
      <c r="C766" s="208" t="s">
        <v>2174</v>
      </c>
      <c r="D766" s="208" t="s">
        <v>860</v>
      </c>
      <c r="E766" s="208" t="s">
        <v>573</v>
      </c>
      <c r="F766" s="208">
        <v>25218</v>
      </c>
      <c r="G766" s="209">
        <v>8</v>
      </c>
    </row>
    <row r="767" spans="2:7" s="180" customFormat="1" x14ac:dyDescent="0.25">
      <c r="B767" s="207" t="s">
        <v>2175</v>
      </c>
      <c r="C767" s="208" t="s">
        <v>2176</v>
      </c>
      <c r="D767" s="208" t="s">
        <v>860</v>
      </c>
      <c r="E767" s="208" t="s">
        <v>573</v>
      </c>
      <c r="F767" s="208">
        <v>25249</v>
      </c>
      <c r="G767" s="209">
        <v>8</v>
      </c>
    </row>
    <row r="768" spans="2:7" s="180" customFormat="1" x14ac:dyDescent="0.25">
      <c r="B768" s="207" t="s">
        <v>2177</v>
      </c>
      <c r="C768" s="208" t="s">
        <v>2178</v>
      </c>
      <c r="D768" s="208" t="s">
        <v>663</v>
      </c>
      <c r="E768" s="208" t="s">
        <v>664</v>
      </c>
      <c r="F768" s="208">
        <v>25371</v>
      </c>
      <c r="G768" s="209">
        <v>8</v>
      </c>
    </row>
    <row r="769" spans="2:7" s="180" customFormat="1" x14ac:dyDescent="0.25">
      <c r="B769" s="207" t="s">
        <v>2179</v>
      </c>
      <c r="C769" s="208" t="s">
        <v>2180</v>
      </c>
      <c r="D769" s="208" t="s">
        <v>1141</v>
      </c>
      <c r="E769" s="208" t="s">
        <v>1142</v>
      </c>
      <c r="F769" s="208">
        <v>25422</v>
      </c>
      <c r="G769" s="209">
        <v>8</v>
      </c>
    </row>
    <row r="770" spans="2:7" s="180" customFormat="1" x14ac:dyDescent="0.25">
      <c r="B770" s="207" t="s">
        <v>2181</v>
      </c>
      <c r="C770" s="208" t="s">
        <v>2182</v>
      </c>
      <c r="D770" s="208" t="s">
        <v>1101</v>
      </c>
      <c r="E770" s="208" t="s">
        <v>1102</v>
      </c>
      <c r="F770" s="208">
        <v>25470</v>
      </c>
      <c r="G770" s="209">
        <v>8</v>
      </c>
    </row>
    <row r="771" spans="2:7" s="180" customFormat="1" x14ac:dyDescent="0.25">
      <c r="B771" s="207" t="s">
        <v>2183</v>
      </c>
      <c r="C771" s="208" t="s">
        <v>2184</v>
      </c>
      <c r="D771" s="208" t="s">
        <v>685</v>
      </c>
      <c r="E771" s="208" t="s">
        <v>578</v>
      </c>
      <c r="F771" s="208">
        <v>25483</v>
      </c>
      <c r="G771" s="209">
        <v>8</v>
      </c>
    </row>
    <row r="772" spans="2:7" s="180" customFormat="1" x14ac:dyDescent="0.25">
      <c r="B772" s="207" t="s">
        <v>2185</v>
      </c>
      <c r="C772" s="208" t="s">
        <v>2186</v>
      </c>
      <c r="D772" s="208" t="s">
        <v>685</v>
      </c>
      <c r="E772" s="208" t="s">
        <v>578</v>
      </c>
      <c r="F772" s="208">
        <v>25518</v>
      </c>
      <c r="G772" s="209">
        <v>8</v>
      </c>
    </row>
    <row r="773" spans="2:7" s="180" customFormat="1" x14ac:dyDescent="0.25">
      <c r="B773" s="207" t="s">
        <v>2187</v>
      </c>
      <c r="C773" s="208" t="s">
        <v>2188</v>
      </c>
      <c r="D773" s="208" t="s">
        <v>1101</v>
      </c>
      <c r="E773" s="208" t="s">
        <v>1102</v>
      </c>
      <c r="F773" s="208">
        <v>25519</v>
      </c>
      <c r="G773" s="209">
        <v>8</v>
      </c>
    </row>
    <row r="774" spans="2:7" s="180" customFormat="1" x14ac:dyDescent="0.25">
      <c r="B774" s="207" t="s">
        <v>2189</v>
      </c>
      <c r="C774" s="208" t="s">
        <v>2190</v>
      </c>
      <c r="D774" s="208" t="s">
        <v>935</v>
      </c>
      <c r="E774" s="208" t="s">
        <v>936</v>
      </c>
      <c r="F774" s="208">
        <v>25530</v>
      </c>
      <c r="G774" s="209">
        <v>8</v>
      </c>
    </row>
    <row r="775" spans="2:7" s="180" customFormat="1" x14ac:dyDescent="0.25">
      <c r="B775" s="207" t="s">
        <v>2191</v>
      </c>
      <c r="C775" s="208" t="s">
        <v>2192</v>
      </c>
      <c r="D775" s="208" t="s">
        <v>663</v>
      </c>
      <c r="E775" s="208" t="s">
        <v>664</v>
      </c>
      <c r="F775" s="208">
        <v>25542</v>
      </c>
      <c r="G775" s="209">
        <v>8</v>
      </c>
    </row>
    <row r="776" spans="2:7" s="180" customFormat="1" x14ac:dyDescent="0.25">
      <c r="B776" s="207" t="s">
        <v>2193</v>
      </c>
      <c r="C776" s="208" t="s">
        <v>2194</v>
      </c>
      <c r="D776" s="208" t="s">
        <v>651</v>
      </c>
      <c r="E776" s="208" t="s">
        <v>652</v>
      </c>
      <c r="F776" s="208">
        <v>25551</v>
      </c>
      <c r="G776" s="209">
        <v>8</v>
      </c>
    </row>
    <row r="777" spans="2:7" s="180" customFormat="1" x14ac:dyDescent="0.25">
      <c r="B777" s="207" t="s">
        <v>2195</v>
      </c>
      <c r="C777" s="208" t="s">
        <v>2196</v>
      </c>
      <c r="D777" s="208" t="s">
        <v>907</v>
      </c>
      <c r="E777" s="208" t="s">
        <v>908</v>
      </c>
      <c r="F777" s="208">
        <v>25565</v>
      </c>
      <c r="G777" s="209">
        <v>8</v>
      </c>
    </row>
    <row r="778" spans="2:7" s="180" customFormat="1" x14ac:dyDescent="0.25">
      <c r="B778" s="207" t="s">
        <v>2197</v>
      </c>
      <c r="C778" s="208" t="s">
        <v>2198</v>
      </c>
      <c r="D778" s="208" t="s">
        <v>681</v>
      </c>
      <c r="E778" s="208" t="s">
        <v>682</v>
      </c>
      <c r="F778" s="208">
        <v>25581</v>
      </c>
      <c r="G778" s="209">
        <v>8</v>
      </c>
    </row>
    <row r="779" spans="2:7" s="180" customFormat="1" x14ac:dyDescent="0.25">
      <c r="B779" s="207" t="s">
        <v>2199</v>
      </c>
      <c r="C779" s="208" t="s">
        <v>2200</v>
      </c>
      <c r="D779" s="208" t="s">
        <v>1101</v>
      </c>
      <c r="E779" s="208" t="s">
        <v>1102</v>
      </c>
      <c r="F779" s="208">
        <v>25627</v>
      </c>
      <c r="G779" s="209">
        <v>8</v>
      </c>
    </row>
    <row r="780" spans="2:7" s="180" customFormat="1" x14ac:dyDescent="0.25">
      <c r="B780" s="207" t="s">
        <v>2201</v>
      </c>
      <c r="C780" s="208" t="s">
        <v>2202</v>
      </c>
      <c r="D780" s="208" t="s">
        <v>1219</v>
      </c>
      <c r="E780" s="208" t="s">
        <v>1220</v>
      </c>
      <c r="F780" s="208">
        <v>25640</v>
      </c>
      <c r="G780" s="209">
        <v>8</v>
      </c>
    </row>
    <row r="781" spans="2:7" s="180" customFormat="1" x14ac:dyDescent="0.25">
      <c r="B781" s="207" t="s">
        <v>2203</v>
      </c>
      <c r="C781" s="208" t="s">
        <v>2204</v>
      </c>
      <c r="D781" s="208" t="s">
        <v>685</v>
      </c>
      <c r="E781" s="208" t="s">
        <v>578</v>
      </c>
      <c r="F781" s="208">
        <v>25679</v>
      </c>
      <c r="G781" s="209">
        <v>8</v>
      </c>
    </row>
    <row r="782" spans="2:7" s="180" customFormat="1" x14ac:dyDescent="0.25">
      <c r="B782" s="207" t="s">
        <v>2205</v>
      </c>
      <c r="C782" s="208" t="s">
        <v>2206</v>
      </c>
      <c r="D782" s="208" t="s">
        <v>663</v>
      </c>
      <c r="E782" s="208" t="s">
        <v>664</v>
      </c>
      <c r="F782" s="208">
        <v>25688</v>
      </c>
      <c r="G782" s="209">
        <v>8</v>
      </c>
    </row>
    <row r="783" spans="2:7" s="180" customFormat="1" x14ac:dyDescent="0.25">
      <c r="B783" s="207" t="s">
        <v>2207</v>
      </c>
      <c r="C783" s="208" t="s">
        <v>2208</v>
      </c>
      <c r="D783" s="208" t="s">
        <v>935</v>
      </c>
      <c r="E783" s="208" t="s">
        <v>936</v>
      </c>
      <c r="F783" s="208">
        <v>25695</v>
      </c>
      <c r="G783" s="209">
        <v>8</v>
      </c>
    </row>
    <row r="784" spans="2:7" s="180" customFormat="1" x14ac:dyDescent="0.25">
      <c r="B784" s="207" t="s">
        <v>2209</v>
      </c>
      <c r="C784" s="208" t="s">
        <v>2210</v>
      </c>
      <c r="D784" s="208" t="s">
        <v>685</v>
      </c>
      <c r="E784" s="208" t="s">
        <v>578</v>
      </c>
      <c r="F784" s="208">
        <v>25754</v>
      </c>
      <c r="G784" s="209">
        <v>8</v>
      </c>
    </row>
    <row r="785" spans="2:7" s="180" customFormat="1" x14ac:dyDescent="0.25">
      <c r="B785" s="207" t="s">
        <v>2211</v>
      </c>
      <c r="C785" s="208" t="s">
        <v>2212</v>
      </c>
      <c r="D785" s="208" t="s">
        <v>651</v>
      </c>
      <c r="E785" s="208" t="s">
        <v>652</v>
      </c>
      <c r="F785" s="208">
        <v>25792</v>
      </c>
      <c r="G785" s="209">
        <v>8</v>
      </c>
    </row>
    <row r="786" spans="2:7" s="180" customFormat="1" x14ac:dyDescent="0.25">
      <c r="B786" s="207" t="s">
        <v>2213</v>
      </c>
      <c r="C786" s="208" t="s">
        <v>2214</v>
      </c>
      <c r="D786" s="208" t="s">
        <v>651</v>
      </c>
      <c r="E786" s="208" t="s">
        <v>652</v>
      </c>
      <c r="F786" s="208">
        <v>25823</v>
      </c>
      <c r="G786" s="209">
        <v>8</v>
      </c>
    </row>
    <row r="787" spans="2:7" s="180" customFormat="1" x14ac:dyDescent="0.25">
      <c r="B787" s="207" t="s">
        <v>2215</v>
      </c>
      <c r="C787" s="208" t="s">
        <v>2216</v>
      </c>
      <c r="D787" s="208" t="s">
        <v>651</v>
      </c>
      <c r="E787" s="208" t="s">
        <v>652</v>
      </c>
      <c r="F787" s="208">
        <v>25838</v>
      </c>
      <c r="G787" s="209">
        <v>8</v>
      </c>
    </row>
    <row r="788" spans="2:7" s="180" customFormat="1" x14ac:dyDescent="0.25">
      <c r="B788" s="207" t="s">
        <v>2217</v>
      </c>
      <c r="C788" s="208" t="s">
        <v>2218</v>
      </c>
      <c r="D788" s="208" t="s">
        <v>1101</v>
      </c>
      <c r="E788" s="208" t="s">
        <v>1102</v>
      </c>
      <c r="F788" s="208">
        <v>25874</v>
      </c>
      <c r="G788" s="209">
        <v>8</v>
      </c>
    </row>
    <row r="789" spans="2:7" s="180" customFormat="1" x14ac:dyDescent="0.25">
      <c r="B789" s="207" t="s">
        <v>2219</v>
      </c>
      <c r="C789" s="208" t="s">
        <v>2220</v>
      </c>
      <c r="D789" s="208" t="s">
        <v>647</v>
      </c>
      <c r="E789" s="208" t="s">
        <v>648</v>
      </c>
      <c r="F789" s="208">
        <v>25878</v>
      </c>
      <c r="G789" s="209">
        <v>8</v>
      </c>
    </row>
    <row r="790" spans="2:7" s="180" customFormat="1" x14ac:dyDescent="0.25">
      <c r="B790" s="207" t="s">
        <v>2221</v>
      </c>
      <c r="C790" s="208" t="s">
        <v>2222</v>
      </c>
      <c r="D790" s="208" t="s">
        <v>935</v>
      </c>
      <c r="E790" s="208" t="s">
        <v>936</v>
      </c>
      <c r="F790" s="208">
        <v>25896</v>
      </c>
      <c r="G790" s="209">
        <v>8</v>
      </c>
    </row>
    <row r="791" spans="2:7" s="180" customFormat="1" x14ac:dyDescent="0.25">
      <c r="B791" s="207" t="s">
        <v>2223</v>
      </c>
      <c r="C791" s="208" t="s">
        <v>2224</v>
      </c>
      <c r="D791" s="208" t="s">
        <v>935</v>
      </c>
      <c r="E791" s="208" t="s">
        <v>936</v>
      </c>
      <c r="F791" s="208">
        <v>25922</v>
      </c>
      <c r="G791" s="209">
        <v>8</v>
      </c>
    </row>
    <row r="792" spans="2:7" s="180" customFormat="1" x14ac:dyDescent="0.25">
      <c r="B792" s="207" t="s">
        <v>2225</v>
      </c>
      <c r="C792" s="208" t="s">
        <v>2226</v>
      </c>
      <c r="D792" s="208" t="s">
        <v>663</v>
      </c>
      <c r="E792" s="208" t="s">
        <v>664</v>
      </c>
      <c r="F792" s="208">
        <v>25927</v>
      </c>
      <c r="G792" s="209">
        <v>8</v>
      </c>
    </row>
    <row r="793" spans="2:7" s="180" customFormat="1" x14ac:dyDescent="0.25">
      <c r="B793" s="207" t="s">
        <v>2227</v>
      </c>
      <c r="C793" s="208" t="s">
        <v>2228</v>
      </c>
      <c r="D793" s="208" t="s">
        <v>1101</v>
      </c>
      <c r="E793" s="208" t="s">
        <v>1102</v>
      </c>
      <c r="F793" s="208">
        <v>25932</v>
      </c>
      <c r="G793" s="209">
        <v>8</v>
      </c>
    </row>
    <row r="794" spans="2:7" s="180" customFormat="1" x14ac:dyDescent="0.25">
      <c r="B794" s="207" t="s">
        <v>2229</v>
      </c>
      <c r="C794" s="208" t="s">
        <v>2230</v>
      </c>
      <c r="D794" s="208" t="s">
        <v>663</v>
      </c>
      <c r="E794" s="208" t="s">
        <v>664</v>
      </c>
      <c r="F794" s="208">
        <v>25981</v>
      </c>
      <c r="G794" s="209">
        <v>8</v>
      </c>
    </row>
    <row r="795" spans="2:7" s="180" customFormat="1" x14ac:dyDescent="0.25">
      <c r="B795" s="207" t="s">
        <v>2231</v>
      </c>
      <c r="C795" s="208" t="s">
        <v>2232</v>
      </c>
      <c r="D795" s="208" t="s">
        <v>685</v>
      </c>
      <c r="E795" s="208" t="s">
        <v>578</v>
      </c>
      <c r="F795" s="208">
        <v>26033</v>
      </c>
      <c r="G795" s="209">
        <v>8</v>
      </c>
    </row>
    <row r="796" spans="2:7" s="180" customFormat="1" x14ac:dyDescent="0.25">
      <c r="B796" s="207" t="s">
        <v>2233</v>
      </c>
      <c r="C796" s="208" t="s">
        <v>2234</v>
      </c>
      <c r="D796" s="208" t="s">
        <v>935</v>
      </c>
      <c r="E796" s="208" t="s">
        <v>936</v>
      </c>
      <c r="F796" s="208">
        <v>26061</v>
      </c>
      <c r="G796" s="209">
        <v>8</v>
      </c>
    </row>
    <row r="797" spans="2:7" s="180" customFormat="1" x14ac:dyDescent="0.25">
      <c r="B797" s="207" t="s">
        <v>2235</v>
      </c>
      <c r="C797" s="208" t="s">
        <v>2236</v>
      </c>
      <c r="D797" s="208" t="s">
        <v>907</v>
      </c>
      <c r="E797" s="208" t="s">
        <v>908</v>
      </c>
      <c r="F797" s="208">
        <v>26079</v>
      </c>
      <c r="G797" s="209">
        <v>8</v>
      </c>
    </row>
    <row r="798" spans="2:7" s="180" customFormat="1" x14ac:dyDescent="0.25">
      <c r="B798" s="207" t="s">
        <v>2237</v>
      </c>
      <c r="C798" s="208" t="s">
        <v>2238</v>
      </c>
      <c r="D798" s="208" t="s">
        <v>1141</v>
      </c>
      <c r="E798" s="208" t="s">
        <v>1142</v>
      </c>
      <c r="F798" s="208">
        <v>26082</v>
      </c>
      <c r="G798" s="209">
        <v>8</v>
      </c>
    </row>
    <row r="799" spans="2:7" s="180" customFormat="1" x14ac:dyDescent="0.25">
      <c r="B799" s="207" t="s">
        <v>2239</v>
      </c>
      <c r="C799" s="208" t="s">
        <v>2240</v>
      </c>
      <c r="D799" s="208" t="s">
        <v>907</v>
      </c>
      <c r="E799" s="208" t="s">
        <v>908</v>
      </c>
      <c r="F799" s="208">
        <v>26120</v>
      </c>
      <c r="G799" s="209">
        <v>8</v>
      </c>
    </row>
    <row r="800" spans="2:7" s="180" customFormat="1" x14ac:dyDescent="0.25">
      <c r="B800" s="207" t="s">
        <v>2241</v>
      </c>
      <c r="C800" s="208" t="s">
        <v>2242</v>
      </c>
      <c r="D800" s="208" t="s">
        <v>663</v>
      </c>
      <c r="E800" s="208" t="s">
        <v>664</v>
      </c>
      <c r="F800" s="208">
        <v>26194</v>
      </c>
      <c r="G800" s="209">
        <v>8</v>
      </c>
    </row>
    <row r="801" spans="2:7" s="180" customFormat="1" x14ac:dyDescent="0.25">
      <c r="B801" s="207" t="s">
        <v>2243</v>
      </c>
      <c r="C801" s="208" t="s">
        <v>2244</v>
      </c>
      <c r="D801" s="208" t="s">
        <v>685</v>
      </c>
      <c r="E801" s="208" t="s">
        <v>578</v>
      </c>
      <c r="F801" s="208">
        <v>26293</v>
      </c>
      <c r="G801" s="209">
        <v>9</v>
      </c>
    </row>
    <row r="802" spans="2:7" s="180" customFormat="1" x14ac:dyDescent="0.25">
      <c r="B802" s="207" t="s">
        <v>2245</v>
      </c>
      <c r="C802" s="208" t="s">
        <v>2246</v>
      </c>
      <c r="D802" s="208" t="s">
        <v>651</v>
      </c>
      <c r="E802" s="208" t="s">
        <v>652</v>
      </c>
      <c r="F802" s="208">
        <v>26353</v>
      </c>
      <c r="G802" s="209">
        <v>9</v>
      </c>
    </row>
    <row r="803" spans="2:7" s="180" customFormat="1" x14ac:dyDescent="0.25">
      <c r="B803" s="207" t="s">
        <v>2247</v>
      </c>
      <c r="C803" s="208" t="s">
        <v>2248</v>
      </c>
      <c r="D803" s="208" t="s">
        <v>860</v>
      </c>
      <c r="E803" s="208" t="s">
        <v>573</v>
      </c>
      <c r="F803" s="208">
        <v>26356</v>
      </c>
      <c r="G803" s="209">
        <v>9</v>
      </c>
    </row>
    <row r="804" spans="2:7" s="180" customFormat="1" x14ac:dyDescent="0.25">
      <c r="B804" s="207" t="s">
        <v>2249</v>
      </c>
      <c r="C804" s="208" t="s">
        <v>2250</v>
      </c>
      <c r="D804" s="208" t="s">
        <v>651</v>
      </c>
      <c r="E804" s="208" t="s">
        <v>652</v>
      </c>
      <c r="F804" s="208">
        <v>26368</v>
      </c>
      <c r="G804" s="209">
        <v>9</v>
      </c>
    </row>
    <row r="805" spans="2:7" s="180" customFormat="1" x14ac:dyDescent="0.25">
      <c r="B805" s="207" t="s">
        <v>2251</v>
      </c>
      <c r="C805" s="208" t="s">
        <v>2252</v>
      </c>
      <c r="D805" s="208" t="s">
        <v>663</v>
      </c>
      <c r="E805" s="208" t="s">
        <v>664</v>
      </c>
      <c r="F805" s="208">
        <v>26429</v>
      </c>
      <c r="G805" s="209">
        <v>9</v>
      </c>
    </row>
    <row r="806" spans="2:7" s="180" customFormat="1" x14ac:dyDescent="0.25">
      <c r="B806" s="207" t="s">
        <v>2253</v>
      </c>
      <c r="C806" s="208" t="s">
        <v>2254</v>
      </c>
      <c r="D806" s="208" t="s">
        <v>935</v>
      </c>
      <c r="E806" s="208" t="s">
        <v>936</v>
      </c>
      <c r="F806" s="208">
        <v>26467</v>
      </c>
      <c r="G806" s="209">
        <v>9</v>
      </c>
    </row>
    <row r="807" spans="2:7" s="180" customFormat="1" x14ac:dyDescent="0.25">
      <c r="B807" s="207" t="s">
        <v>2255</v>
      </c>
      <c r="C807" s="208" t="s">
        <v>2256</v>
      </c>
      <c r="D807" s="208" t="s">
        <v>647</v>
      </c>
      <c r="E807" s="208" t="s">
        <v>648</v>
      </c>
      <c r="F807" s="208">
        <v>26473</v>
      </c>
      <c r="G807" s="209">
        <v>9</v>
      </c>
    </row>
    <row r="808" spans="2:7" s="180" customFormat="1" x14ac:dyDescent="0.25">
      <c r="B808" s="207" t="s">
        <v>2257</v>
      </c>
      <c r="C808" s="208" t="s">
        <v>2258</v>
      </c>
      <c r="D808" s="208" t="s">
        <v>1101</v>
      </c>
      <c r="E808" s="208" t="s">
        <v>1102</v>
      </c>
      <c r="F808" s="208">
        <v>26484</v>
      </c>
      <c r="G808" s="209">
        <v>9</v>
      </c>
    </row>
    <row r="809" spans="2:7" s="180" customFormat="1" x14ac:dyDescent="0.25">
      <c r="B809" s="207" t="s">
        <v>2259</v>
      </c>
      <c r="C809" s="208" t="s">
        <v>2260</v>
      </c>
      <c r="D809" s="208" t="s">
        <v>935</v>
      </c>
      <c r="E809" s="208" t="s">
        <v>936</v>
      </c>
      <c r="F809" s="208">
        <v>26494</v>
      </c>
      <c r="G809" s="209">
        <v>9</v>
      </c>
    </row>
    <row r="810" spans="2:7" s="180" customFormat="1" x14ac:dyDescent="0.25">
      <c r="B810" s="207" t="s">
        <v>2261</v>
      </c>
      <c r="C810" s="208" t="s">
        <v>2262</v>
      </c>
      <c r="D810" s="208" t="s">
        <v>1219</v>
      </c>
      <c r="E810" s="208" t="s">
        <v>1220</v>
      </c>
      <c r="F810" s="208">
        <v>26518</v>
      </c>
      <c r="G810" s="209">
        <v>9</v>
      </c>
    </row>
    <row r="811" spans="2:7" s="180" customFormat="1" x14ac:dyDescent="0.25">
      <c r="B811" s="207" t="s">
        <v>2263</v>
      </c>
      <c r="C811" s="208" t="s">
        <v>2264</v>
      </c>
      <c r="D811" s="208" t="s">
        <v>1101</v>
      </c>
      <c r="E811" s="208" t="s">
        <v>1102</v>
      </c>
      <c r="F811" s="208">
        <v>26527</v>
      </c>
      <c r="G811" s="209">
        <v>9</v>
      </c>
    </row>
    <row r="812" spans="2:7" s="180" customFormat="1" x14ac:dyDescent="0.25">
      <c r="B812" s="207" t="s">
        <v>2265</v>
      </c>
      <c r="C812" s="208" t="s">
        <v>2266</v>
      </c>
      <c r="D812" s="208" t="s">
        <v>1101</v>
      </c>
      <c r="E812" s="208" t="s">
        <v>1102</v>
      </c>
      <c r="F812" s="208">
        <v>26535</v>
      </c>
      <c r="G812" s="209">
        <v>9</v>
      </c>
    </row>
    <row r="813" spans="2:7" s="180" customFormat="1" x14ac:dyDescent="0.25">
      <c r="B813" s="207" t="s">
        <v>2267</v>
      </c>
      <c r="C813" s="208" t="s">
        <v>2268</v>
      </c>
      <c r="D813" s="208" t="s">
        <v>907</v>
      </c>
      <c r="E813" s="208" t="s">
        <v>908</v>
      </c>
      <c r="F813" s="208">
        <v>26536</v>
      </c>
      <c r="G813" s="209">
        <v>9</v>
      </c>
    </row>
    <row r="814" spans="2:7" s="180" customFormat="1" x14ac:dyDescent="0.25">
      <c r="B814" s="207" t="s">
        <v>2269</v>
      </c>
      <c r="C814" s="208" t="s">
        <v>2270</v>
      </c>
      <c r="D814" s="208" t="s">
        <v>907</v>
      </c>
      <c r="E814" s="208" t="s">
        <v>908</v>
      </c>
      <c r="F814" s="208">
        <v>26558</v>
      </c>
      <c r="G814" s="209">
        <v>9</v>
      </c>
    </row>
    <row r="815" spans="2:7" s="180" customFormat="1" x14ac:dyDescent="0.25">
      <c r="B815" s="207" t="s">
        <v>2271</v>
      </c>
      <c r="C815" s="208" t="s">
        <v>2272</v>
      </c>
      <c r="D815" s="208" t="s">
        <v>647</v>
      </c>
      <c r="E815" s="208" t="s">
        <v>648</v>
      </c>
      <c r="F815" s="208">
        <v>26590</v>
      </c>
      <c r="G815" s="209">
        <v>9</v>
      </c>
    </row>
    <row r="816" spans="2:7" s="180" customFormat="1" x14ac:dyDescent="0.25">
      <c r="B816" s="207" t="s">
        <v>2273</v>
      </c>
      <c r="C816" s="208" t="s">
        <v>2274</v>
      </c>
      <c r="D816" s="208" t="s">
        <v>935</v>
      </c>
      <c r="E816" s="208" t="s">
        <v>936</v>
      </c>
      <c r="F816" s="208">
        <v>26659</v>
      </c>
      <c r="G816" s="209">
        <v>9</v>
      </c>
    </row>
    <row r="817" spans="2:7" s="180" customFormat="1" x14ac:dyDescent="0.25">
      <c r="B817" s="207" t="s">
        <v>2275</v>
      </c>
      <c r="C817" s="208" t="s">
        <v>2276</v>
      </c>
      <c r="D817" s="208" t="s">
        <v>663</v>
      </c>
      <c r="E817" s="208" t="s">
        <v>664</v>
      </c>
      <c r="F817" s="208">
        <v>26673</v>
      </c>
      <c r="G817" s="209">
        <v>9</v>
      </c>
    </row>
    <row r="818" spans="2:7" s="180" customFormat="1" x14ac:dyDescent="0.25">
      <c r="B818" s="207" t="s">
        <v>2277</v>
      </c>
      <c r="C818" s="208" t="s">
        <v>2278</v>
      </c>
      <c r="D818" s="208" t="s">
        <v>1101</v>
      </c>
      <c r="E818" s="208" t="s">
        <v>1102</v>
      </c>
      <c r="F818" s="208">
        <v>26691</v>
      </c>
      <c r="G818" s="209">
        <v>9</v>
      </c>
    </row>
    <row r="819" spans="2:7" s="180" customFormat="1" x14ac:dyDescent="0.25">
      <c r="B819" s="207" t="s">
        <v>2279</v>
      </c>
      <c r="C819" s="208" t="s">
        <v>2280</v>
      </c>
      <c r="D819" s="208" t="s">
        <v>651</v>
      </c>
      <c r="E819" s="208" t="s">
        <v>652</v>
      </c>
      <c r="F819" s="208">
        <v>26703</v>
      </c>
      <c r="G819" s="209">
        <v>9</v>
      </c>
    </row>
    <row r="820" spans="2:7" s="180" customFormat="1" x14ac:dyDescent="0.25">
      <c r="B820" s="207" t="s">
        <v>2281</v>
      </c>
      <c r="C820" s="208" t="s">
        <v>2282</v>
      </c>
      <c r="D820" s="208" t="s">
        <v>685</v>
      </c>
      <c r="E820" s="208" t="s">
        <v>578</v>
      </c>
      <c r="F820" s="208">
        <v>26715</v>
      </c>
      <c r="G820" s="209">
        <v>9</v>
      </c>
    </row>
    <row r="821" spans="2:7" s="180" customFormat="1" x14ac:dyDescent="0.25">
      <c r="B821" s="207" t="s">
        <v>2283</v>
      </c>
      <c r="C821" s="208" t="s">
        <v>2284</v>
      </c>
      <c r="D821" s="208" t="s">
        <v>663</v>
      </c>
      <c r="E821" s="208" t="s">
        <v>664</v>
      </c>
      <c r="F821" s="208">
        <v>26812</v>
      </c>
      <c r="G821" s="209">
        <v>9</v>
      </c>
    </row>
    <row r="822" spans="2:7" s="180" customFormat="1" x14ac:dyDescent="0.25">
      <c r="B822" s="207" t="s">
        <v>2285</v>
      </c>
      <c r="C822" s="208" t="s">
        <v>2286</v>
      </c>
      <c r="D822" s="208" t="s">
        <v>681</v>
      </c>
      <c r="E822" s="208" t="s">
        <v>682</v>
      </c>
      <c r="F822" s="208">
        <v>26870</v>
      </c>
      <c r="G822" s="209">
        <v>9</v>
      </c>
    </row>
    <row r="823" spans="2:7" s="180" customFormat="1" x14ac:dyDescent="0.25">
      <c r="B823" s="207" t="s">
        <v>2287</v>
      </c>
      <c r="C823" s="208" t="s">
        <v>2288</v>
      </c>
      <c r="D823" s="208" t="s">
        <v>907</v>
      </c>
      <c r="E823" s="208" t="s">
        <v>908</v>
      </c>
      <c r="F823" s="208">
        <v>26873</v>
      </c>
      <c r="G823" s="209">
        <v>9</v>
      </c>
    </row>
    <row r="824" spans="2:7" s="180" customFormat="1" x14ac:dyDescent="0.25">
      <c r="B824" s="207" t="s">
        <v>2289</v>
      </c>
      <c r="C824" s="208" t="s">
        <v>2290</v>
      </c>
      <c r="D824" s="208" t="s">
        <v>651</v>
      </c>
      <c r="E824" s="208" t="s">
        <v>652</v>
      </c>
      <c r="F824" s="208">
        <v>26906</v>
      </c>
      <c r="G824" s="209">
        <v>9</v>
      </c>
    </row>
    <row r="825" spans="2:7" s="180" customFormat="1" x14ac:dyDescent="0.25">
      <c r="B825" s="207" t="s">
        <v>2291</v>
      </c>
      <c r="C825" s="208" t="s">
        <v>2292</v>
      </c>
      <c r="D825" s="208" t="s">
        <v>935</v>
      </c>
      <c r="E825" s="208" t="s">
        <v>936</v>
      </c>
      <c r="F825" s="208">
        <v>26925</v>
      </c>
      <c r="G825" s="209">
        <v>9</v>
      </c>
    </row>
    <row r="826" spans="2:7" s="180" customFormat="1" x14ac:dyDescent="0.25">
      <c r="B826" s="207" t="s">
        <v>2293</v>
      </c>
      <c r="C826" s="208" t="s">
        <v>2294</v>
      </c>
      <c r="D826" s="208" t="s">
        <v>860</v>
      </c>
      <c r="E826" s="208" t="s">
        <v>573</v>
      </c>
      <c r="F826" s="208">
        <v>26999</v>
      </c>
      <c r="G826" s="209">
        <v>9</v>
      </c>
    </row>
    <row r="827" spans="2:7" s="180" customFormat="1" x14ac:dyDescent="0.25">
      <c r="B827" s="207" t="s">
        <v>2295</v>
      </c>
      <c r="C827" s="208" t="s">
        <v>2296</v>
      </c>
      <c r="D827" s="208" t="s">
        <v>685</v>
      </c>
      <c r="E827" s="208" t="s">
        <v>578</v>
      </c>
      <c r="F827" s="208">
        <v>27048</v>
      </c>
      <c r="G827" s="209">
        <v>9</v>
      </c>
    </row>
    <row r="828" spans="2:7" s="180" customFormat="1" x14ac:dyDescent="0.25">
      <c r="B828" s="207" t="s">
        <v>2297</v>
      </c>
      <c r="C828" s="208" t="s">
        <v>2298</v>
      </c>
      <c r="D828" s="208" t="s">
        <v>1141</v>
      </c>
      <c r="E828" s="208" t="s">
        <v>1142</v>
      </c>
      <c r="F828" s="208">
        <v>27066</v>
      </c>
      <c r="G828" s="209">
        <v>9</v>
      </c>
    </row>
    <row r="829" spans="2:7" s="180" customFormat="1" x14ac:dyDescent="0.25">
      <c r="B829" s="207" t="s">
        <v>2299</v>
      </c>
      <c r="C829" s="208" t="s">
        <v>2300</v>
      </c>
      <c r="D829" s="208" t="s">
        <v>860</v>
      </c>
      <c r="E829" s="208" t="s">
        <v>573</v>
      </c>
      <c r="F829" s="208">
        <v>27140</v>
      </c>
      <c r="G829" s="209">
        <v>9</v>
      </c>
    </row>
    <row r="830" spans="2:7" s="180" customFormat="1" x14ac:dyDescent="0.25">
      <c r="B830" s="207" t="s">
        <v>2301</v>
      </c>
      <c r="C830" s="208" t="s">
        <v>2302</v>
      </c>
      <c r="D830" s="208" t="s">
        <v>663</v>
      </c>
      <c r="E830" s="208" t="s">
        <v>664</v>
      </c>
      <c r="F830" s="208">
        <v>27172</v>
      </c>
      <c r="G830" s="209">
        <v>9</v>
      </c>
    </row>
    <row r="831" spans="2:7" s="180" customFormat="1" x14ac:dyDescent="0.25">
      <c r="B831" s="207" t="s">
        <v>2303</v>
      </c>
      <c r="C831" s="208" t="s">
        <v>2304</v>
      </c>
      <c r="D831" s="208" t="s">
        <v>663</v>
      </c>
      <c r="E831" s="208" t="s">
        <v>664</v>
      </c>
      <c r="F831" s="208">
        <v>27177</v>
      </c>
      <c r="G831" s="209">
        <v>9</v>
      </c>
    </row>
    <row r="832" spans="2:7" s="180" customFormat="1" x14ac:dyDescent="0.25">
      <c r="B832" s="207" t="s">
        <v>2305</v>
      </c>
      <c r="C832" s="208" t="s">
        <v>2306</v>
      </c>
      <c r="D832" s="208" t="s">
        <v>663</v>
      </c>
      <c r="E832" s="208" t="s">
        <v>664</v>
      </c>
      <c r="F832" s="208">
        <v>27216</v>
      </c>
      <c r="G832" s="209">
        <v>9</v>
      </c>
    </row>
    <row r="833" spans="2:7" s="180" customFormat="1" x14ac:dyDescent="0.25">
      <c r="B833" s="207" t="s">
        <v>2307</v>
      </c>
      <c r="C833" s="208" t="s">
        <v>2308</v>
      </c>
      <c r="D833" s="208" t="s">
        <v>663</v>
      </c>
      <c r="E833" s="208" t="s">
        <v>664</v>
      </c>
      <c r="F833" s="208">
        <v>27235</v>
      </c>
      <c r="G833" s="209">
        <v>9</v>
      </c>
    </row>
    <row r="834" spans="2:7" s="180" customFormat="1" x14ac:dyDescent="0.25">
      <c r="B834" s="207" t="s">
        <v>2309</v>
      </c>
      <c r="C834" s="208" t="s">
        <v>2310</v>
      </c>
      <c r="D834" s="208" t="s">
        <v>935</v>
      </c>
      <c r="E834" s="208" t="s">
        <v>936</v>
      </c>
      <c r="F834" s="208">
        <v>27245</v>
      </c>
      <c r="G834" s="209">
        <v>9</v>
      </c>
    </row>
    <row r="835" spans="2:7" s="180" customFormat="1" x14ac:dyDescent="0.25">
      <c r="B835" s="207" t="s">
        <v>2311</v>
      </c>
      <c r="C835" s="208" t="s">
        <v>2312</v>
      </c>
      <c r="D835" s="208" t="s">
        <v>860</v>
      </c>
      <c r="E835" s="208" t="s">
        <v>573</v>
      </c>
      <c r="F835" s="208">
        <v>27246</v>
      </c>
      <c r="G835" s="209">
        <v>9</v>
      </c>
    </row>
    <row r="836" spans="2:7" s="180" customFormat="1" x14ac:dyDescent="0.25">
      <c r="B836" s="207" t="s">
        <v>2313</v>
      </c>
      <c r="C836" s="208" t="s">
        <v>2314</v>
      </c>
      <c r="D836" s="208" t="s">
        <v>860</v>
      </c>
      <c r="E836" s="208" t="s">
        <v>573</v>
      </c>
      <c r="F836" s="208">
        <v>27257</v>
      </c>
      <c r="G836" s="209">
        <v>9</v>
      </c>
    </row>
    <row r="837" spans="2:7" s="180" customFormat="1" x14ac:dyDescent="0.25">
      <c r="B837" s="207" t="s">
        <v>2315</v>
      </c>
      <c r="C837" s="208" t="s">
        <v>2316</v>
      </c>
      <c r="D837" s="208" t="s">
        <v>860</v>
      </c>
      <c r="E837" s="208" t="s">
        <v>573</v>
      </c>
      <c r="F837" s="208">
        <v>27285</v>
      </c>
      <c r="G837" s="209">
        <v>9</v>
      </c>
    </row>
    <row r="838" spans="2:7" s="180" customFormat="1" x14ac:dyDescent="0.25">
      <c r="B838" s="207" t="s">
        <v>2317</v>
      </c>
      <c r="C838" s="208" t="s">
        <v>2318</v>
      </c>
      <c r="D838" s="208" t="s">
        <v>1141</v>
      </c>
      <c r="E838" s="208" t="s">
        <v>1142</v>
      </c>
      <c r="F838" s="208">
        <v>27309</v>
      </c>
      <c r="G838" s="209">
        <v>9</v>
      </c>
    </row>
    <row r="839" spans="2:7" s="180" customFormat="1" x14ac:dyDescent="0.25">
      <c r="B839" s="207" t="s">
        <v>2319</v>
      </c>
      <c r="C839" s="208" t="s">
        <v>2320</v>
      </c>
      <c r="D839" s="208" t="s">
        <v>935</v>
      </c>
      <c r="E839" s="208" t="s">
        <v>936</v>
      </c>
      <c r="F839" s="208">
        <v>27347</v>
      </c>
      <c r="G839" s="209">
        <v>9</v>
      </c>
    </row>
    <row r="840" spans="2:7" s="180" customFormat="1" x14ac:dyDescent="0.25">
      <c r="B840" s="207" t="s">
        <v>2321</v>
      </c>
      <c r="C840" s="208" t="s">
        <v>2322</v>
      </c>
      <c r="D840" s="208" t="s">
        <v>860</v>
      </c>
      <c r="E840" s="208" t="s">
        <v>573</v>
      </c>
      <c r="F840" s="208">
        <v>27348</v>
      </c>
      <c r="G840" s="209">
        <v>9</v>
      </c>
    </row>
    <row r="841" spans="2:7" s="180" customFormat="1" x14ac:dyDescent="0.25">
      <c r="B841" s="207" t="s">
        <v>2323</v>
      </c>
      <c r="C841" s="208" t="s">
        <v>2324</v>
      </c>
      <c r="D841" s="208" t="s">
        <v>860</v>
      </c>
      <c r="E841" s="208" t="s">
        <v>573</v>
      </c>
      <c r="F841" s="208">
        <v>27351</v>
      </c>
      <c r="G841" s="209">
        <v>9</v>
      </c>
    </row>
    <row r="842" spans="2:7" s="180" customFormat="1" x14ac:dyDescent="0.25">
      <c r="B842" s="207" t="s">
        <v>2325</v>
      </c>
      <c r="C842" s="208" t="s">
        <v>2326</v>
      </c>
      <c r="D842" s="208" t="s">
        <v>1219</v>
      </c>
      <c r="E842" s="208" t="s">
        <v>1220</v>
      </c>
      <c r="F842" s="208">
        <v>27459</v>
      </c>
      <c r="G842" s="209">
        <v>9</v>
      </c>
    </row>
    <row r="843" spans="2:7" s="180" customFormat="1" x14ac:dyDescent="0.25">
      <c r="B843" s="207" t="s">
        <v>2327</v>
      </c>
      <c r="C843" s="208" t="s">
        <v>2328</v>
      </c>
      <c r="D843" s="208" t="s">
        <v>663</v>
      </c>
      <c r="E843" s="208" t="s">
        <v>664</v>
      </c>
      <c r="F843" s="208">
        <v>27534</v>
      </c>
      <c r="G843" s="209">
        <v>9</v>
      </c>
    </row>
    <row r="844" spans="2:7" s="180" customFormat="1" x14ac:dyDescent="0.25">
      <c r="B844" s="207" t="s">
        <v>2329</v>
      </c>
      <c r="C844" s="208" t="s">
        <v>2330</v>
      </c>
      <c r="D844" s="208" t="s">
        <v>651</v>
      </c>
      <c r="E844" s="208" t="s">
        <v>652</v>
      </c>
      <c r="F844" s="208">
        <v>27555</v>
      </c>
      <c r="G844" s="209">
        <v>9</v>
      </c>
    </row>
    <row r="845" spans="2:7" s="180" customFormat="1" x14ac:dyDescent="0.25">
      <c r="B845" s="207" t="s">
        <v>2331</v>
      </c>
      <c r="C845" s="208" t="s">
        <v>2332</v>
      </c>
      <c r="D845" s="208" t="s">
        <v>935</v>
      </c>
      <c r="E845" s="208" t="s">
        <v>936</v>
      </c>
      <c r="F845" s="208">
        <v>27604</v>
      </c>
      <c r="G845" s="209">
        <v>9</v>
      </c>
    </row>
    <row r="846" spans="2:7" s="180" customFormat="1" x14ac:dyDescent="0.25">
      <c r="B846" s="207" t="s">
        <v>2333</v>
      </c>
      <c r="C846" s="208" t="s">
        <v>2334</v>
      </c>
      <c r="D846" s="208" t="s">
        <v>681</v>
      </c>
      <c r="E846" s="208" t="s">
        <v>682</v>
      </c>
      <c r="F846" s="208">
        <v>27608</v>
      </c>
      <c r="G846" s="209">
        <v>9</v>
      </c>
    </row>
    <row r="847" spans="2:7" s="180" customFormat="1" x14ac:dyDescent="0.25">
      <c r="B847" s="207" t="s">
        <v>2335</v>
      </c>
      <c r="C847" s="208" t="s">
        <v>2336</v>
      </c>
      <c r="D847" s="208" t="s">
        <v>663</v>
      </c>
      <c r="E847" s="208" t="s">
        <v>664</v>
      </c>
      <c r="F847" s="208">
        <v>27675</v>
      </c>
      <c r="G847" s="209">
        <v>9</v>
      </c>
    </row>
    <row r="848" spans="2:7" s="180" customFormat="1" x14ac:dyDescent="0.25">
      <c r="B848" s="207" t="s">
        <v>2337</v>
      </c>
      <c r="C848" s="208" t="s">
        <v>2338</v>
      </c>
      <c r="D848" s="208" t="s">
        <v>663</v>
      </c>
      <c r="E848" s="208" t="s">
        <v>664</v>
      </c>
      <c r="F848" s="208">
        <v>27705</v>
      </c>
      <c r="G848" s="209">
        <v>9</v>
      </c>
    </row>
    <row r="849" spans="2:7" s="180" customFormat="1" x14ac:dyDescent="0.25">
      <c r="B849" s="207" t="s">
        <v>2339</v>
      </c>
      <c r="C849" s="208" t="s">
        <v>2340</v>
      </c>
      <c r="D849" s="208" t="s">
        <v>685</v>
      </c>
      <c r="E849" s="208" t="s">
        <v>578</v>
      </c>
      <c r="F849" s="208">
        <v>27706</v>
      </c>
      <c r="G849" s="209">
        <v>9</v>
      </c>
    </row>
    <row r="850" spans="2:7" s="180" customFormat="1" x14ac:dyDescent="0.25">
      <c r="B850" s="207" t="s">
        <v>2341</v>
      </c>
      <c r="C850" s="208" t="s">
        <v>2342</v>
      </c>
      <c r="D850" s="208" t="s">
        <v>663</v>
      </c>
      <c r="E850" s="208" t="s">
        <v>664</v>
      </c>
      <c r="F850" s="208">
        <v>27721</v>
      </c>
      <c r="G850" s="209">
        <v>9</v>
      </c>
    </row>
    <row r="851" spans="2:7" s="180" customFormat="1" x14ac:dyDescent="0.25">
      <c r="B851" s="207" t="s">
        <v>2343</v>
      </c>
      <c r="C851" s="208" t="s">
        <v>2344</v>
      </c>
      <c r="D851" s="208" t="s">
        <v>663</v>
      </c>
      <c r="E851" s="208" t="s">
        <v>664</v>
      </c>
      <c r="F851" s="208">
        <v>27761</v>
      </c>
      <c r="G851" s="209">
        <v>9</v>
      </c>
    </row>
    <row r="852" spans="2:7" s="180" customFormat="1" x14ac:dyDescent="0.25">
      <c r="B852" s="207" t="s">
        <v>2345</v>
      </c>
      <c r="C852" s="208" t="s">
        <v>2346</v>
      </c>
      <c r="D852" s="208" t="s">
        <v>1141</v>
      </c>
      <c r="E852" s="208" t="s">
        <v>1142</v>
      </c>
      <c r="F852" s="208">
        <v>27835</v>
      </c>
      <c r="G852" s="209">
        <v>9</v>
      </c>
    </row>
    <row r="853" spans="2:7" s="180" customFormat="1" x14ac:dyDescent="0.25">
      <c r="B853" s="207" t="s">
        <v>2347</v>
      </c>
      <c r="C853" s="208" t="s">
        <v>2348</v>
      </c>
      <c r="D853" s="208" t="s">
        <v>1141</v>
      </c>
      <c r="E853" s="208" t="s">
        <v>1142</v>
      </c>
      <c r="F853" s="208">
        <v>27861</v>
      </c>
      <c r="G853" s="209">
        <v>9</v>
      </c>
    </row>
    <row r="854" spans="2:7" s="180" customFormat="1" x14ac:dyDescent="0.25">
      <c r="B854" s="207" t="s">
        <v>2349</v>
      </c>
      <c r="C854" s="208" t="s">
        <v>2350</v>
      </c>
      <c r="D854" s="208" t="s">
        <v>685</v>
      </c>
      <c r="E854" s="208" t="s">
        <v>578</v>
      </c>
      <c r="F854" s="208">
        <v>27885</v>
      </c>
      <c r="G854" s="209">
        <v>9</v>
      </c>
    </row>
    <row r="855" spans="2:7" s="180" customFormat="1" x14ac:dyDescent="0.25">
      <c r="B855" s="207" t="s">
        <v>2351</v>
      </c>
      <c r="C855" s="208" t="s">
        <v>2352</v>
      </c>
      <c r="D855" s="208" t="s">
        <v>663</v>
      </c>
      <c r="E855" s="208" t="s">
        <v>664</v>
      </c>
      <c r="F855" s="208">
        <v>27898</v>
      </c>
      <c r="G855" s="209">
        <v>9</v>
      </c>
    </row>
    <row r="856" spans="2:7" s="180" customFormat="1" x14ac:dyDescent="0.25">
      <c r="B856" s="207" t="s">
        <v>2353</v>
      </c>
      <c r="C856" s="208" t="s">
        <v>2354</v>
      </c>
      <c r="D856" s="208" t="s">
        <v>860</v>
      </c>
      <c r="E856" s="208" t="s">
        <v>573</v>
      </c>
      <c r="F856" s="208">
        <v>27906</v>
      </c>
      <c r="G856" s="209">
        <v>9</v>
      </c>
    </row>
    <row r="857" spans="2:7" s="180" customFormat="1" x14ac:dyDescent="0.25">
      <c r="B857" s="207" t="s">
        <v>2355</v>
      </c>
      <c r="C857" s="208" t="s">
        <v>2356</v>
      </c>
      <c r="D857" s="208" t="s">
        <v>907</v>
      </c>
      <c r="E857" s="208" t="s">
        <v>908</v>
      </c>
      <c r="F857" s="208">
        <v>27930</v>
      </c>
      <c r="G857" s="209">
        <v>9</v>
      </c>
    </row>
    <row r="858" spans="2:7" s="180" customFormat="1" x14ac:dyDescent="0.25">
      <c r="B858" s="207" t="s">
        <v>2357</v>
      </c>
      <c r="C858" s="208" t="s">
        <v>2358</v>
      </c>
      <c r="D858" s="208" t="s">
        <v>1101</v>
      </c>
      <c r="E858" s="208" t="s">
        <v>1102</v>
      </c>
      <c r="F858" s="208">
        <v>27944</v>
      </c>
      <c r="G858" s="209">
        <v>9</v>
      </c>
    </row>
    <row r="859" spans="2:7" s="180" customFormat="1" x14ac:dyDescent="0.25">
      <c r="B859" s="207" t="s">
        <v>2359</v>
      </c>
      <c r="C859" s="208" t="s">
        <v>2360</v>
      </c>
      <c r="D859" s="208" t="s">
        <v>935</v>
      </c>
      <c r="E859" s="208" t="s">
        <v>936</v>
      </c>
      <c r="F859" s="208">
        <v>27992</v>
      </c>
      <c r="G859" s="209">
        <v>9</v>
      </c>
    </row>
    <row r="860" spans="2:7" s="180" customFormat="1" x14ac:dyDescent="0.25">
      <c r="B860" s="207" t="s">
        <v>2361</v>
      </c>
      <c r="C860" s="208" t="s">
        <v>2362</v>
      </c>
      <c r="D860" s="208" t="s">
        <v>663</v>
      </c>
      <c r="E860" s="208" t="s">
        <v>664</v>
      </c>
      <c r="F860" s="208">
        <v>28033</v>
      </c>
      <c r="G860" s="209">
        <v>9</v>
      </c>
    </row>
    <row r="861" spans="2:7" s="180" customFormat="1" x14ac:dyDescent="0.25">
      <c r="B861" s="207" t="s">
        <v>2363</v>
      </c>
      <c r="C861" s="208" t="s">
        <v>2364</v>
      </c>
      <c r="D861" s="208" t="s">
        <v>663</v>
      </c>
      <c r="E861" s="208" t="s">
        <v>664</v>
      </c>
      <c r="F861" s="208">
        <v>28036</v>
      </c>
      <c r="G861" s="209">
        <v>9</v>
      </c>
    </row>
    <row r="862" spans="2:7" s="180" customFormat="1" x14ac:dyDescent="0.25">
      <c r="B862" s="207" t="s">
        <v>2365</v>
      </c>
      <c r="C862" s="208" t="s">
        <v>2366</v>
      </c>
      <c r="D862" s="208" t="s">
        <v>663</v>
      </c>
      <c r="E862" s="208" t="s">
        <v>664</v>
      </c>
      <c r="F862" s="208">
        <v>28044</v>
      </c>
      <c r="G862" s="209">
        <v>9</v>
      </c>
    </row>
    <row r="863" spans="2:7" s="180" customFormat="1" x14ac:dyDescent="0.25">
      <c r="B863" s="207" t="s">
        <v>2367</v>
      </c>
      <c r="C863" s="208" t="s">
        <v>2368</v>
      </c>
      <c r="D863" s="208" t="s">
        <v>651</v>
      </c>
      <c r="E863" s="208" t="s">
        <v>652</v>
      </c>
      <c r="F863" s="208">
        <v>28075</v>
      </c>
      <c r="G863" s="209">
        <v>9</v>
      </c>
    </row>
    <row r="864" spans="2:7" s="180" customFormat="1" x14ac:dyDescent="0.25">
      <c r="B864" s="207" t="s">
        <v>2369</v>
      </c>
      <c r="C864" s="208" t="s">
        <v>2370</v>
      </c>
      <c r="D864" s="208" t="s">
        <v>685</v>
      </c>
      <c r="E864" s="208" t="s">
        <v>578</v>
      </c>
      <c r="F864" s="208">
        <v>28083</v>
      </c>
      <c r="G864" s="209">
        <v>9</v>
      </c>
    </row>
    <row r="865" spans="2:7" s="180" customFormat="1" x14ac:dyDescent="0.25">
      <c r="B865" s="207" t="s">
        <v>2371</v>
      </c>
      <c r="C865" s="208" t="s">
        <v>2372</v>
      </c>
      <c r="D865" s="208" t="s">
        <v>651</v>
      </c>
      <c r="E865" s="208" t="s">
        <v>652</v>
      </c>
      <c r="F865" s="208">
        <v>28145</v>
      </c>
      <c r="G865" s="209">
        <v>9</v>
      </c>
    </row>
    <row r="866" spans="2:7" s="180" customFormat="1" x14ac:dyDescent="0.25">
      <c r="B866" s="207" t="s">
        <v>2373</v>
      </c>
      <c r="C866" s="208" t="s">
        <v>2374</v>
      </c>
      <c r="D866" s="208" t="s">
        <v>647</v>
      </c>
      <c r="E866" s="208" t="s">
        <v>648</v>
      </c>
      <c r="F866" s="208">
        <v>28210</v>
      </c>
      <c r="G866" s="209">
        <v>9</v>
      </c>
    </row>
    <row r="867" spans="2:7" s="180" customFormat="1" x14ac:dyDescent="0.25">
      <c r="B867" s="207" t="s">
        <v>2375</v>
      </c>
      <c r="C867" s="208" t="s">
        <v>2376</v>
      </c>
      <c r="D867" s="208" t="s">
        <v>907</v>
      </c>
      <c r="E867" s="208" t="s">
        <v>908</v>
      </c>
      <c r="F867" s="208">
        <v>28224</v>
      </c>
      <c r="G867" s="209">
        <v>9</v>
      </c>
    </row>
    <row r="868" spans="2:7" s="180" customFormat="1" x14ac:dyDescent="0.25">
      <c r="B868" s="207" t="s">
        <v>2377</v>
      </c>
      <c r="C868" s="208" t="s">
        <v>2378</v>
      </c>
      <c r="D868" s="208" t="s">
        <v>860</v>
      </c>
      <c r="E868" s="208" t="s">
        <v>573</v>
      </c>
      <c r="F868" s="208">
        <v>28232</v>
      </c>
      <c r="G868" s="209">
        <v>9</v>
      </c>
    </row>
    <row r="869" spans="2:7" s="180" customFormat="1" x14ac:dyDescent="0.25">
      <c r="B869" s="207" t="s">
        <v>2379</v>
      </c>
      <c r="C869" s="208" t="s">
        <v>2380</v>
      </c>
      <c r="D869" s="208" t="s">
        <v>1219</v>
      </c>
      <c r="E869" s="208" t="s">
        <v>1220</v>
      </c>
      <c r="F869" s="208">
        <v>28256</v>
      </c>
      <c r="G869" s="209">
        <v>9</v>
      </c>
    </row>
    <row r="870" spans="2:7" s="180" customFormat="1" x14ac:dyDescent="0.25">
      <c r="B870" s="207" t="s">
        <v>2381</v>
      </c>
      <c r="C870" s="208" t="s">
        <v>2382</v>
      </c>
      <c r="D870" s="208" t="s">
        <v>907</v>
      </c>
      <c r="E870" s="208" t="s">
        <v>908</v>
      </c>
      <c r="F870" s="208">
        <v>28297</v>
      </c>
      <c r="G870" s="209">
        <v>9</v>
      </c>
    </row>
    <row r="871" spans="2:7" s="180" customFormat="1" x14ac:dyDescent="0.25">
      <c r="B871" s="207" t="s">
        <v>2383</v>
      </c>
      <c r="C871" s="208" t="s">
        <v>2384</v>
      </c>
      <c r="D871" s="208" t="s">
        <v>663</v>
      </c>
      <c r="E871" s="208" t="s">
        <v>664</v>
      </c>
      <c r="F871" s="208">
        <v>28328</v>
      </c>
      <c r="G871" s="209">
        <v>9</v>
      </c>
    </row>
    <row r="872" spans="2:7" s="180" customFormat="1" x14ac:dyDescent="0.25">
      <c r="B872" s="207" t="s">
        <v>2385</v>
      </c>
      <c r="C872" s="208" t="s">
        <v>2386</v>
      </c>
      <c r="D872" s="208" t="s">
        <v>685</v>
      </c>
      <c r="E872" s="208" t="s">
        <v>578</v>
      </c>
      <c r="F872" s="208">
        <v>28362</v>
      </c>
      <c r="G872" s="209">
        <v>9</v>
      </c>
    </row>
    <row r="873" spans="2:7" s="180" customFormat="1" x14ac:dyDescent="0.25">
      <c r="B873" s="207" t="s">
        <v>2387</v>
      </c>
      <c r="C873" s="208" t="s">
        <v>2388</v>
      </c>
      <c r="D873" s="208" t="s">
        <v>1141</v>
      </c>
      <c r="E873" s="208" t="s">
        <v>1142</v>
      </c>
      <c r="F873" s="208">
        <v>28384</v>
      </c>
      <c r="G873" s="209">
        <v>9</v>
      </c>
    </row>
    <row r="874" spans="2:7" s="180" customFormat="1" x14ac:dyDescent="0.25">
      <c r="B874" s="207" t="s">
        <v>2389</v>
      </c>
      <c r="C874" s="208" t="s">
        <v>2390</v>
      </c>
      <c r="D874" s="208" t="s">
        <v>935</v>
      </c>
      <c r="E874" s="208" t="s">
        <v>936</v>
      </c>
      <c r="F874" s="208">
        <v>28393</v>
      </c>
      <c r="G874" s="209">
        <v>9</v>
      </c>
    </row>
    <row r="875" spans="2:7" s="180" customFormat="1" x14ac:dyDescent="0.25">
      <c r="B875" s="207" t="s">
        <v>2391</v>
      </c>
      <c r="C875" s="208" t="s">
        <v>2392</v>
      </c>
      <c r="D875" s="208" t="s">
        <v>651</v>
      </c>
      <c r="E875" s="208" t="s">
        <v>652</v>
      </c>
      <c r="F875" s="208">
        <v>28407</v>
      </c>
      <c r="G875" s="209">
        <v>9</v>
      </c>
    </row>
    <row r="876" spans="2:7" s="180" customFormat="1" x14ac:dyDescent="0.25">
      <c r="B876" s="207" t="s">
        <v>2393</v>
      </c>
      <c r="C876" s="208" t="s">
        <v>2394</v>
      </c>
      <c r="D876" s="208" t="s">
        <v>1101</v>
      </c>
      <c r="E876" s="208" t="s">
        <v>1102</v>
      </c>
      <c r="F876" s="208">
        <v>28452</v>
      </c>
      <c r="G876" s="209">
        <v>9</v>
      </c>
    </row>
    <row r="877" spans="2:7" s="180" customFormat="1" x14ac:dyDescent="0.25">
      <c r="B877" s="207" t="s">
        <v>2395</v>
      </c>
      <c r="C877" s="208" t="s">
        <v>2396</v>
      </c>
      <c r="D877" s="208" t="s">
        <v>1219</v>
      </c>
      <c r="E877" s="208" t="s">
        <v>1220</v>
      </c>
      <c r="F877" s="208">
        <v>28514</v>
      </c>
      <c r="G877" s="209">
        <v>9</v>
      </c>
    </row>
    <row r="878" spans="2:7" s="180" customFormat="1" x14ac:dyDescent="0.25">
      <c r="B878" s="207" t="s">
        <v>2397</v>
      </c>
      <c r="C878" s="208" t="s">
        <v>2398</v>
      </c>
      <c r="D878" s="208" t="s">
        <v>935</v>
      </c>
      <c r="E878" s="208" t="s">
        <v>936</v>
      </c>
      <c r="F878" s="208">
        <v>28524</v>
      </c>
      <c r="G878" s="209">
        <v>9</v>
      </c>
    </row>
    <row r="879" spans="2:7" s="180" customFormat="1" x14ac:dyDescent="0.25">
      <c r="B879" s="207" t="s">
        <v>2399</v>
      </c>
      <c r="C879" s="208" t="s">
        <v>2400</v>
      </c>
      <c r="D879" s="208" t="s">
        <v>935</v>
      </c>
      <c r="E879" s="208" t="s">
        <v>936</v>
      </c>
      <c r="F879" s="208">
        <v>28550</v>
      </c>
      <c r="G879" s="209">
        <v>9</v>
      </c>
    </row>
    <row r="880" spans="2:7" s="180" customFormat="1" x14ac:dyDescent="0.25">
      <c r="B880" s="207" t="s">
        <v>2401</v>
      </c>
      <c r="C880" s="208" t="s">
        <v>2402</v>
      </c>
      <c r="D880" s="208" t="s">
        <v>907</v>
      </c>
      <c r="E880" s="208" t="s">
        <v>908</v>
      </c>
      <c r="F880" s="208">
        <v>28582</v>
      </c>
      <c r="G880" s="209">
        <v>9</v>
      </c>
    </row>
    <row r="881" spans="2:7" s="180" customFormat="1" x14ac:dyDescent="0.25">
      <c r="B881" s="207" t="s">
        <v>2403</v>
      </c>
      <c r="C881" s="208" t="s">
        <v>2404</v>
      </c>
      <c r="D881" s="208" t="s">
        <v>907</v>
      </c>
      <c r="E881" s="208" t="s">
        <v>908</v>
      </c>
      <c r="F881" s="208">
        <v>28590</v>
      </c>
      <c r="G881" s="209">
        <v>9</v>
      </c>
    </row>
    <row r="882" spans="2:7" s="180" customFormat="1" x14ac:dyDescent="0.25">
      <c r="B882" s="207" t="s">
        <v>2405</v>
      </c>
      <c r="C882" s="208" t="s">
        <v>2406</v>
      </c>
      <c r="D882" s="208" t="s">
        <v>647</v>
      </c>
      <c r="E882" s="208" t="s">
        <v>648</v>
      </c>
      <c r="F882" s="208">
        <v>28611</v>
      </c>
      <c r="G882" s="209">
        <v>9</v>
      </c>
    </row>
    <row r="883" spans="2:7" s="180" customFormat="1" x14ac:dyDescent="0.25">
      <c r="B883" s="207" t="s">
        <v>2407</v>
      </c>
      <c r="C883" s="208" t="s">
        <v>2408</v>
      </c>
      <c r="D883" s="208" t="s">
        <v>685</v>
      </c>
      <c r="E883" s="208" t="s">
        <v>578</v>
      </c>
      <c r="F883" s="208">
        <v>28718</v>
      </c>
      <c r="G883" s="209">
        <v>9</v>
      </c>
    </row>
    <row r="884" spans="2:7" s="180" customFormat="1" x14ac:dyDescent="0.25">
      <c r="B884" s="207" t="s">
        <v>2409</v>
      </c>
      <c r="C884" s="208" t="s">
        <v>2410</v>
      </c>
      <c r="D884" s="208" t="s">
        <v>681</v>
      </c>
      <c r="E884" s="208" t="s">
        <v>682</v>
      </c>
      <c r="F884" s="208">
        <v>28737</v>
      </c>
      <c r="G884" s="209">
        <v>9</v>
      </c>
    </row>
    <row r="885" spans="2:7" s="180" customFormat="1" x14ac:dyDescent="0.25">
      <c r="B885" s="207" t="s">
        <v>2411</v>
      </c>
      <c r="C885" s="208" t="s">
        <v>2412</v>
      </c>
      <c r="D885" s="208" t="s">
        <v>663</v>
      </c>
      <c r="E885" s="208" t="s">
        <v>664</v>
      </c>
      <c r="F885" s="208">
        <v>28751</v>
      </c>
      <c r="G885" s="209">
        <v>9</v>
      </c>
    </row>
    <row r="886" spans="2:7" s="180" customFormat="1" x14ac:dyDescent="0.25">
      <c r="B886" s="207" t="s">
        <v>2413</v>
      </c>
      <c r="C886" s="208" t="s">
        <v>2414</v>
      </c>
      <c r="D886" s="208" t="s">
        <v>663</v>
      </c>
      <c r="E886" s="208" t="s">
        <v>664</v>
      </c>
      <c r="F886" s="208">
        <v>28758</v>
      </c>
      <c r="G886" s="209">
        <v>9</v>
      </c>
    </row>
    <row r="887" spans="2:7" s="180" customFormat="1" x14ac:dyDescent="0.25">
      <c r="B887" s="207" t="s">
        <v>2415</v>
      </c>
      <c r="C887" s="208" t="s">
        <v>2416</v>
      </c>
      <c r="D887" s="208" t="s">
        <v>935</v>
      </c>
      <c r="E887" s="208" t="s">
        <v>936</v>
      </c>
      <c r="F887" s="208">
        <v>28773</v>
      </c>
      <c r="G887" s="209">
        <v>9</v>
      </c>
    </row>
    <row r="888" spans="2:7" s="180" customFormat="1" x14ac:dyDescent="0.25">
      <c r="B888" s="207" t="s">
        <v>2417</v>
      </c>
      <c r="C888" s="208" t="s">
        <v>2418</v>
      </c>
      <c r="D888" s="208" t="s">
        <v>907</v>
      </c>
      <c r="E888" s="208" t="s">
        <v>908</v>
      </c>
      <c r="F888" s="208">
        <v>28790</v>
      </c>
      <c r="G888" s="209">
        <v>9</v>
      </c>
    </row>
    <row r="889" spans="2:7" s="180" customFormat="1" x14ac:dyDescent="0.25">
      <c r="B889" s="207" t="s">
        <v>2419</v>
      </c>
      <c r="C889" s="208" t="s">
        <v>2420</v>
      </c>
      <c r="D889" s="208" t="s">
        <v>860</v>
      </c>
      <c r="E889" s="208" t="s">
        <v>573</v>
      </c>
      <c r="F889" s="208">
        <v>28810</v>
      </c>
      <c r="G889" s="209">
        <v>9</v>
      </c>
    </row>
    <row r="890" spans="2:7" s="180" customFormat="1" x14ac:dyDescent="0.25">
      <c r="B890" s="207" t="s">
        <v>2421</v>
      </c>
      <c r="C890" s="208" t="s">
        <v>2422</v>
      </c>
      <c r="D890" s="208" t="s">
        <v>935</v>
      </c>
      <c r="E890" s="208" t="s">
        <v>936</v>
      </c>
      <c r="F890" s="208">
        <v>28813</v>
      </c>
      <c r="G890" s="209">
        <v>9</v>
      </c>
    </row>
    <row r="891" spans="2:7" s="180" customFormat="1" x14ac:dyDescent="0.25">
      <c r="B891" s="207" t="s">
        <v>2423</v>
      </c>
      <c r="C891" s="208" t="s">
        <v>2424</v>
      </c>
      <c r="D891" s="208" t="s">
        <v>663</v>
      </c>
      <c r="E891" s="208" t="s">
        <v>664</v>
      </c>
      <c r="F891" s="208">
        <v>28819</v>
      </c>
      <c r="G891" s="209">
        <v>9</v>
      </c>
    </row>
    <row r="892" spans="2:7" s="180" customFormat="1" x14ac:dyDescent="0.25">
      <c r="B892" s="207" t="s">
        <v>2425</v>
      </c>
      <c r="C892" s="208" t="s">
        <v>2426</v>
      </c>
      <c r="D892" s="208" t="s">
        <v>651</v>
      </c>
      <c r="E892" s="208" t="s">
        <v>652</v>
      </c>
      <c r="F892" s="208">
        <v>28876</v>
      </c>
      <c r="G892" s="209">
        <v>9</v>
      </c>
    </row>
    <row r="893" spans="2:7" s="180" customFormat="1" x14ac:dyDescent="0.25">
      <c r="B893" s="207" t="s">
        <v>2427</v>
      </c>
      <c r="C893" s="208" t="s">
        <v>2428</v>
      </c>
      <c r="D893" s="208" t="s">
        <v>1141</v>
      </c>
      <c r="E893" s="208" t="s">
        <v>1142</v>
      </c>
      <c r="F893" s="208">
        <v>28917</v>
      </c>
      <c r="G893" s="209">
        <v>9</v>
      </c>
    </row>
    <row r="894" spans="2:7" s="180" customFormat="1" x14ac:dyDescent="0.25">
      <c r="B894" s="207" t="s">
        <v>2429</v>
      </c>
      <c r="C894" s="208" t="s">
        <v>2430</v>
      </c>
      <c r="D894" s="208" t="s">
        <v>935</v>
      </c>
      <c r="E894" s="208" t="s">
        <v>936</v>
      </c>
      <c r="F894" s="208">
        <v>28981</v>
      </c>
      <c r="G894" s="209">
        <v>9</v>
      </c>
    </row>
    <row r="895" spans="2:7" s="180" customFormat="1" x14ac:dyDescent="0.25">
      <c r="B895" s="207" t="s">
        <v>2431</v>
      </c>
      <c r="C895" s="208" t="s">
        <v>2432</v>
      </c>
      <c r="D895" s="208" t="s">
        <v>907</v>
      </c>
      <c r="E895" s="208" t="s">
        <v>908</v>
      </c>
      <c r="F895" s="208">
        <v>29048</v>
      </c>
      <c r="G895" s="209">
        <v>9</v>
      </c>
    </row>
    <row r="896" spans="2:7" s="180" customFormat="1" x14ac:dyDescent="0.25">
      <c r="B896" s="207" t="s">
        <v>2433</v>
      </c>
      <c r="C896" s="208" t="s">
        <v>2434</v>
      </c>
      <c r="D896" s="208" t="s">
        <v>907</v>
      </c>
      <c r="E896" s="208" t="s">
        <v>908</v>
      </c>
      <c r="F896" s="208">
        <v>29049</v>
      </c>
      <c r="G896" s="209">
        <v>9</v>
      </c>
    </row>
    <row r="897" spans="2:7" s="180" customFormat="1" x14ac:dyDescent="0.25">
      <c r="B897" s="207" t="s">
        <v>2435</v>
      </c>
      <c r="C897" s="208" t="s">
        <v>2436</v>
      </c>
      <c r="D897" s="208" t="s">
        <v>935</v>
      </c>
      <c r="E897" s="208" t="s">
        <v>936</v>
      </c>
      <c r="F897" s="208">
        <v>29103</v>
      </c>
      <c r="G897" s="209">
        <v>9</v>
      </c>
    </row>
    <row r="898" spans="2:7" s="180" customFormat="1" x14ac:dyDescent="0.25">
      <c r="B898" s="207" t="s">
        <v>2437</v>
      </c>
      <c r="C898" s="208" t="s">
        <v>2438</v>
      </c>
      <c r="D898" s="208" t="s">
        <v>651</v>
      </c>
      <c r="E898" s="208" t="s">
        <v>652</v>
      </c>
      <c r="F898" s="208">
        <v>29166</v>
      </c>
      <c r="G898" s="209">
        <v>9</v>
      </c>
    </row>
    <row r="899" spans="2:7" s="180" customFormat="1" x14ac:dyDescent="0.25">
      <c r="B899" s="207" t="s">
        <v>2439</v>
      </c>
      <c r="C899" s="208" t="s">
        <v>2440</v>
      </c>
      <c r="D899" s="208" t="s">
        <v>935</v>
      </c>
      <c r="E899" s="208" t="s">
        <v>936</v>
      </c>
      <c r="F899" s="208">
        <v>29202</v>
      </c>
      <c r="G899" s="209">
        <v>9</v>
      </c>
    </row>
    <row r="900" spans="2:7" s="180" customFormat="1" x14ac:dyDescent="0.25">
      <c r="B900" s="207" t="s">
        <v>2441</v>
      </c>
      <c r="C900" s="208" t="s">
        <v>2442</v>
      </c>
      <c r="D900" s="208" t="s">
        <v>860</v>
      </c>
      <c r="E900" s="208" t="s">
        <v>573</v>
      </c>
      <c r="F900" s="208">
        <v>29231</v>
      </c>
      <c r="G900" s="209">
        <v>9</v>
      </c>
    </row>
    <row r="901" spans="2:7" s="180" customFormat="1" x14ac:dyDescent="0.25">
      <c r="B901" s="207" t="s">
        <v>2443</v>
      </c>
      <c r="C901" s="208" t="s">
        <v>2444</v>
      </c>
      <c r="D901" s="208" t="s">
        <v>651</v>
      </c>
      <c r="E901" s="208" t="s">
        <v>652</v>
      </c>
      <c r="F901" s="208">
        <v>29246</v>
      </c>
      <c r="G901" s="209">
        <v>9</v>
      </c>
    </row>
    <row r="902" spans="2:7" s="180" customFormat="1" x14ac:dyDescent="0.25">
      <c r="B902" s="207" t="s">
        <v>2445</v>
      </c>
      <c r="C902" s="208" t="s">
        <v>2446</v>
      </c>
      <c r="D902" s="208" t="s">
        <v>685</v>
      </c>
      <c r="E902" s="208" t="s">
        <v>578</v>
      </c>
      <c r="F902" s="208">
        <v>29278</v>
      </c>
      <c r="G902" s="209">
        <v>9</v>
      </c>
    </row>
    <row r="903" spans="2:7" s="180" customFormat="1" x14ac:dyDescent="0.25">
      <c r="B903" s="207" t="s">
        <v>2447</v>
      </c>
      <c r="C903" s="208" t="s">
        <v>2448</v>
      </c>
      <c r="D903" s="208" t="s">
        <v>685</v>
      </c>
      <c r="E903" s="208" t="s">
        <v>578</v>
      </c>
      <c r="F903" s="208">
        <v>29314</v>
      </c>
      <c r="G903" s="209">
        <v>9</v>
      </c>
    </row>
    <row r="904" spans="2:7" s="180" customFormat="1" x14ac:dyDescent="0.25">
      <c r="B904" s="207" t="s">
        <v>2449</v>
      </c>
      <c r="C904" s="208" t="s">
        <v>2450</v>
      </c>
      <c r="D904" s="208" t="s">
        <v>663</v>
      </c>
      <c r="E904" s="208" t="s">
        <v>664</v>
      </c>
      <c r="F904" s="208">
        <v>29325</v>
      </c>
      <c r="G904" s="209">
        <v>9</v>
      </c>
    </row>
    <row r="905" spans="2:7" s="180" customFormat="1" x14ac:dyDescent="0.25">
      <c r="B905" s="207" t="s">
        <v>2451</v>
      </c>
      <c r="C905" s="208" t="s">
        <v>2452</v>
      </c>
      <c r="D905" s="208" t="s">
        <v>935</v>
      </c>
      <c r="E905" s="208" t="s">
        <v>936</v>
      </c>
      <c r="F905" s="208">
        <v>29335</v>
      </c>
      <c r="G905" s="209">
        <v>9</v>
      </c>
    </row>
    <row r="906" spans="2:7" s="180" customFormat="1" x14ac:dyDescent="0.25">
      <c r="B906" s="207" t="s">
        <v>2453</v>
      </c>
      <c r="C906" s="208" t="s">
        <v>2454</v>
      </c>
      <c r="D906" s="208" t="s">
        <v>663</v>
      </c>
      <c r="E906" s="208" t="s">
        <v>664</v>
      </c>
      <c r="F906" s="208">
        <v>29346</v>
      </c>
      <c r="G906" s="209">
        <v>9</v>
      </c>
    </row>
    <row r="907" spans="2:7" s="180" customFormat="1" x14ac:dyDescent="0.25">
      <c r="B907" s="207" t="s">
        <v>2455</v>
      </c>
      <c r="C907" s="208" t="s">
        <v>2456</v>
      </c>
      <c r="D907" s="208" t="s">
        <v>935</v>
      </c>
      <c r="E907" s="208" t="s">
        <v>936</v>
      </c>
      <c r="F907" s="208">
        <v>29361</v>
      </c>
      <c r="G907" s="209">
        <v>9</v>
      </c>
    </row>
    <row r="908" spans="2:7" s="180" customFormat="1" x14ac:dyDescent="0.25">
      <c r="B908" s="207" t="s">
        <v>2457</v>
      </c>
      <c r="C908" s="208" t="s">
        <v>2458</v>
      </c>
      <c r="D908" s="208" t="s">
        <v>935</v>
      </c>
      <c r="E908" s="208" t="s">
        <v>936</v>
      </c>
      <c r="F908" s="208">
        <v>29367</v>
      </c>
      <c r="G908" s="209">
        <v>9</v>
      </c>
    </row>
    <row r="909" spans="2:7" s="180" customFormat="1" x14ac:dyDescent="0.25">
      <c r="B909" s="207" t="s">
        <v>2459</v>
      </c>
      <c r="C909" s="208" t="s">
        <v>2460</v>
      </c>
      <c r="D909" s="208" t="s">
        <v>663</v>
      </c>
      <c r="E909" s="208" t="s">
        <v>664</v>
      </c>
      <c r="F909" s="208">
        <v>29399</v>
      </c>
      <c r="G909" s="209">
        <v>9</v>
      </c>
    </row>
    <row r="910" spans="2:7" s="180" customFormat="1" x14ac:dyDescent="0.25">
      <c r="B910" s="207" t="s">
        <v>2461</v>
      </c>
      <c r="C910" s="208" t="s">
        <v>2462</v>
      </c>
      <c r="D910" s="208" t="s">
        <v>907</v>
      </c>
      <c r="E910" s="208" t="s">
        <v>908</v>
      </c>
      <c r="F910" s="208">
        <v>29515</v>
      </c>
      <c r="G910" s="209">
        <v>9</v>
      </c>
    </row>
    <row r="911" spans="2:7" s="180" customFormat="1" x14ac:dyDescent="0.25">
      <c r="B911" s="207" t="s">
        <v>2463</v>
      </c>
      <c r="C911" s="208" t="s">
        <v>2464</v>
      </c>
      <c r="D911" s="208" t="s">
        <v>1101</v>
      </c>
      <c r="E911" s="208" t="s">
        <v>1102</v>
      </c>
      <c r="F911" s="208">
        <v>29522</v>
      </c>
      <c r="G911" s="209">
        <v>9</v>
      </c>
    </row>
    <row r="912" spans="2:7" s="180" customFormat="1" x14ac:dyDescent="0.25">
      <c r="B912" s="207" t="s">
        <v>2465</v>
      </c>
      <c r="C912" s="208" t="s">
        <v>2466</v>
      </c>
      <c r="D912" s="208" t="s">
        <v>935</v>
      </c>
      <c r="E912" s="208" t="s">
        <v>936</v>
      </c>
      <c r="F912" s="208">
        <v>29526</v>
      </c>
      <c r="G912" s="209">
        <v>9</v>
      </c>
    </row>
    <row r="913" spans="2:7" s="180" customFormat="1" x14ac:dyDescent="0.25">
      <c r="B913" s="207" t="s">
        <v>2467</v>
      </c>
      <c r="C913" s="208" t="s">
        <v>2468</v>
      </c>
      <c r="D913" s="208" t="s">
        <v>663</v>
      </c>
      <c r="E913" s="208" t="s">
        <v>664</v>
      </c>
      <c r="F913" s="208">
        <v>29528</v>
      </c>
      <c r="G913" s="209">
        <v>9</v>
      </c>
    </row>
    <row r="914" spans="2:7" s="180" customFormat="1" x14ac:dyDescent="0.25">
      <c r="B914" s="207" t="s">
        <v>2469</v>
      </c>
      <c r="C914" s="208" t="s">
        <v>2470</v>
      </c>
      <c r="D914" s="208" t="s">
        <v>935</v>
      </c>
      <c r="E914" s="208" t="s">
        <v>936</v>
      </c>
      <c r="F914" s="208">
        <v>29549</v>
      </c>
      <c r="G914" s="209">
        <v>9</v>
      </c>
    </row>
    <row r="915" spans="2:7" s="180" customFormat="1" x14ac:dyDescent="0.25">
      <c r="B915" s="207" t="s">
        <v>2471</v>
      </c>
      <c r="C915" s="208" t="s">
        <v>2472</v>
      </c>
      <c r="D915" s="208" t="s">
        <v>935</v>
      </c>
      <c r="E915" s="208" t="s">
        <v>936</v>
      </c>
      <c r="F915" s="208">
        <v>29606</v>
      </c>
      <c r="G915" s="209">
        <v>10</v>
      </c>
    </row>
    <row r="916" spans="2:7" s="180" customFormat="1" x14ac:dyDescent="0.25">
      <c r="B916" s="207" t="s">
        <v>2473</v>
      </c>
      <c r="C916" s="208" t="s">
        <v>2474</v>
      </c>
      <c r="D916" s="208" t="s">
        <v>935</v>
      </c>
      <c r="E916" s="208" t="s">
        <v>936</v>
      </c>
      <c r="F916" s="208">
        <v>29621</v>
      </c>
      <c r="G916" s="209">
        <v>10</v>
      </c>
    </row>
    <row r="917" spans="2:7" s="180" customFormat="1" x14ac:dyDescent="0.25">
      <c r="B917" s="207" t="s">
        <v>2475</v>
      </c>
      <c r="C917" s="208" t="s">
        <v>2476</v>
      </c>
      <c r="D917" s="208" t="s">
        <v>860</v>
      </c>
      <c r="E917" s="208" t="s">
        <v>573</v>
      </c>
      <c r="F917" s="208">
        <v>29629</v>
      </c>
      <c r="G917" s="209">
        <v>10</v>
      </c>
    </row>
    <row r="918" spans="2:7" s="180" customFormat="1" x14ac:dyDescent="0.25">
      <c r="B918" s="207" t="s">
        <v>2477</v>
      </c>
      <c r="C918" s="208" t="s">
        <v>2478</v>
      </c>
      <c r="D918" s="208" t="s">
        <v>663</v>
      </c>
      <c r="E918" s="208" t="s">
        <v>664</v>
      </c>
      <c r="F918" s="208">
        <v>29650</v>
      </c>
      <c r="G918" s="209">
        <v>10</v>
      </c>
    </row>
    <row r="919" spans="2:7" s="180" customFormat="1" x14ac:dyDescent="0.25">
      <c r="B919" s="207" t="s">
        <v>2479</v>
      </c>
      <c r="C919" s="208" t="s">
        <v>2480</v>
      </c>
      <c r="D919" s="208" t="s">
        <v>860</v>
      </c>
      <c r="E919" s="208" t="s">
        <v>573</v>
      </c>
      <c r="F919" s="208">
        <v>29653</v>
      </c>
      <c r="G919" s="209">
        <v>10</v>
      </c>
    </row>
    <row r="920" spans="2:7" s="180" customFormat="1" x14ac:dyDescent="0.25">
      <c r="B920" s="207" t="s">
        <v>2481</v>
      </c>
      <c r="C920" s="208" t="s">
        <v>2482</v>
      </c>
      <c r="D920" s="208" t="s">
        <v>860</v>
      </c>
      <c r="E920" s="208" t="s">
        <v>573</v>
      </c>
      <c r="F920" s="208">
        <v>29675</v>
      </c>
      <c r="G920" s="209">
        <v>10</v>
      </c>
    </row>
    <row r="921" spans="2:7" s="180" customFormat="1" x14ac:dyDescent="0.25">
      <c r="B921" s="207" t="s">
        <v>2483</v>
      </c>
      <c r="C921" s="208" t="s">
        <v>2484</v>
      </c>
      <c r="D921" s="208" t="s">
        <v>935</v>
      </c>
      <c r="E921" s="208" t="s">
        <v>936</v>
      </c>
      <c r="F921" s="208">
        <v>29684</v>
      </c>
      <c r="G921" s="209">
        <v>10</v>
      </c>
    </row>
    <row r="922" spans="2:7" s="180" customFormat="1" x14ac:dyDescent="0.25">
      <c r="B922" s="207" t="s">
        <v>2485</v>
      </c>
      <c r="C922" s="208" t="s">
        <v>2486</v>
      </c>
      <c r="D922" s="208" t="s">
        <v>685</v>
      </c>
      <c r="E922" s="208" t="s">
        <v>578</v>
      </c>
      <c r="F922" s="208">
        <v>29753</v>
      </c>
      <c r="G922" s="209">
        <v>10</v>
      </c>
    </row>
    <row r="923" spans="2:7" s="180" customFormat="1" x14ac:dyDescent="0.25">
      <c r="B923" s="207" t="s">
        <v>2487</v>
      </c>
      <c r="C923" s="208" t="s">
        <v>2488</v>
      </c>
      <c r="D923" s="208" t="s">
        <v>1141</v>
      </c>
      <c r="E923" s="208" t="s">
        <v>1142</v>
      </c>
      <c r="F923" s="208">
        <v>29766</v>
      </c>
      <c r="G923" s="209">
        <v>10</v>
      </c>
    </row>
    <row r="924" spans="2:7" s="180" customFormat="1" x14ac:dyDescent="0.25">
      <c r="B924" s="207" t="s">
        <v>2489</v>
      </c>
      <c r="C924" s="208" t="s">
        <v>2490</v>
      </c>
      <c r="D924" s="208" t="s">
        <v>935</v>
      </c>
      <c r="E924" s="208" t="s">
        <v>936</v>
      </c>
      <c r="F924" s="208">
        <v>29774</v>
      </c>
      <c r="G924" s="209">
        <v>10</v>
      </c>
    </row>
    <row r="925" spans="2:7" s="180" customFormat="1" x14ac:dyDescent="0.25">
      <c r="B925" s="207" t="s">
        <v>2491</v>
      </c>
      <c r="C925" s="208" t="s">
        <v>2492</v>
      </c>
      <c r="D925" s="208" t="s">
        <v>685</v>
      </c>
      <c r="E925" s="208" t="s">
        <v>578</v>
      </c>
      <c r="F925" s="208">
        <v>29778</v>
      </c>
      <c r="G925" s="209">
        <v>10</v>
      </c>
    </row>
    <row r="926" spans="2:7" s="180" customFormat="1" x14ac:dyDescent="0.25">
      <c r="B926" s="207" t="s">
        <v>2493</v>
      </c>
      <c r="C926" s="208" t="s">
        <v>2494</v>
      </c>
      <c r="D926" s="208" t="s">
        <v>935</v>
      </c>
      <c r="E926" s="208" t="s">
        <v>936</v>
      </c>
      <c r="F926" s="208">
        <v>29805</v>
      </c>
      <c r="G926" s="209">
        <v>10</v>
      </c>
    </row>
    <row r="927" spans="2:7" s="180" customFormat="1" x14ac:dyDescent="0.25">
      <c r="B927" s="207" t="s">
        <v>2495</v>
      </c>
      <c r="C927" s="208" t="s">
        <v>2496</v>
      </c>
      <c r="D927" s="208" t="s">
        <v>935</v>
      </c>
      <c r="E927" s="208" t="s">
        <v>936</v>
      </c>
      <c r="F927" s="208">
        <v>29823</v>
      </c>
      <c r="G927" s="209">
        <v>10</v>
      </c>
    </row>
    <row r="928" spans="2:7" s="180" customFormat="1" x14ac:dyDescent="0.25">
      <c r="B928" s="207" t="s">
        <v>2497</v>
      </c>
      <c r="C928" s="208" t="s">
        <v>2498</v>
      </c>
      <c r="D928" s="208" t="s">
        <v>907</v>
      </c>
      <c r="E928" s="208" t="s">
        <v>908</v>
      </c>
      <c r="F928" s="208">
        <v>29832</v>
      </c>
      <c r="G928" s="209">
        <v>10</v>
      </c>
    </row>
    <row r="929" spans="2:7" s="180" customFormat="1" x14ac:dyDescent="0.25">
      <c r="B929" s="207" t="s">
        <v>2499</v>
      </c>
      <c r="C929" s="208" t="s">
        <v>2500</v>
      </c>
      <c r="D929" s="208" t="s">
        <v>663</v>
      </c>
      <c r="E929" s="208" t="s">
        <v>664</v>
      </c>
      <c r="F929" s="208">
        <v>29871</v>
      </c>
      <c r="G929" s="209">
        <v>10</v>
      </c>
    </row>
    <row r="930" spans="2:7" s="180" customFormat="1" x14ac:dyDescent="0.25">
      <c r="B930" s="207" t="s">
        <v>2501</v>
      </c>
      <c r="C930" s="208" t="s">
        <v>2502</v>
      </c>
      <c r="D930" s="208" t="s">
        <v>860</v>
      </c>
      <c r="E930" s="208" t="s">
        <v>573</v>
      </c>
      <c r="F930" s="208">
        <v>29894</v>
      </c>
      <c r="G930" s="209">
        <v>10</v>
      </c>
    </row>
    <row r="931" spans="2:7" s="180" customFormat="1" x14ac:dyDescent="0.25">
      <c r="B931" s="207" t="s">
        <v>2503</v>
      </c>
      <c r="C931" s="208" t="s">
        <v>2504</v>
      </c>
      <c r="D931" s="208" t="s">
        <v>860</v>
      </c>
      <c r="E931" s="208" t="s">
        <v>573</v>
      </c>
      <c r="F931" s="208">
        <v>29915</v>
      </c>
      <c r="G931" s="209">
        <v>10</v>
      </c>
    </row>
    <row r="932" spans="2:7" s="180" customFormat="1" x14ac:dyDescent="0.25">
      <c r="B932" s="207" t="s">
        <v>2505</v>
      </c>
      <c r="C932" s="208" t="s">
        <v>2506</v>
      </c>
      <c r="D932" s="208" t="s">
        <v>935</v>
      </c>
      <c r="E932" s="208" t="s">
        <v>936</v>
      </c>
      <c r="F932" s="208">
        <v>29951</v>
      </c>
      <c r="G932" s="209">
        <v>10</v>
      </c>
    </row>
    <row r="933" spans="2:7" s="180" customFormat="1" x14ac:dyDescent="0.25">
      <c r="B933" s="207" t="s">
        <v>2507</v>
      </c>
      <c r="C933" s="208" t="s">
        <v>2508</v>
      </c>
      <c r="D933" s="208" t="s">
        <v>935</v>
      </c>
      <c r="E933" s="208" t="s">
        <v>936</v>
      </c>
      <c r="F933" s="208">
        <v>29969</v>
      </c>
      <c r="G933" s="209">
        <v>10</v>
      </c>
    </row>
    <row r="934" spans="2:7" s="180" customFormat="1" x14ac:dyDescent="0.25">
      <c r="B934" s="207" t="s">
        <v>2509</v>
      </c>
      <c r="C934" s="208" t="s">
        <v>2510</v>
      </c>
      <c r="D934" s="208" t="s">
        <v>907</v>
      </c>
      <c r="E934" s="208" t="s">
        <v>908</v>
      </c>
      <c r="F934" s="208">
        <v>30031</v>
      </c>
      <c r="G934" s="209">
        <v>10</v>
      </c>
    </row>
    <row r="935" spans="2:7" s="180" customFormat="1" x14ac:dyDescent="0.25">
      <c r="B935" s="207" t="s">
        <v>2511</v>
      </c>
      <c r="C935" s="208" t="s">
        <v>2512</v>
      </c>
      <c r="D935" s="208" t="s">
        <v>663</v>
      </c>
      <c r="E935" s="208" t="s">
        <v>664</v>
      </c>
      <c r="F935" s="208">
        <v>30050</v>
      </c>
      <c r="G935" s="209">
        <v>10</v>
      </c>
    </row>
    <row r="936" spans="2:7" s="180" customFormat="1" x14ac:dyDescent="0.25">
      <c r="B936" s="207" t="s">
        <v>2513</v>
      </c>
      <c r="C936" s="208" t="s">
        <v>2514</v>
      </c>
      <c r="D936" s="208" t="s">
        <v>1141</v>
      </c>
      <c r="E936" s="208" t="s">
        <v>1142</v>
      </c>
      <c r="F936" s="208">
        <v>30053</v>
      </c>
      <c r="G936" s="209">
        <v>10</v>
      </c>
    </row>
    <row r="937" spans="2:7" s="180" customFormat="1" x14ac:dyDescent="0.25">
      <c r="B937" s="207" t="s">
        <v>2515</v>
      </c>
      <c r="C937" s="208" t="s">
        <v>2516</v>
      </c>
      <c r="D937" s="208" t="s">
        <v>860</v>
      </c>
      <c r="E937" s="208" t="s">
        <v>573</v>
      </c>
      <c r="F937" s="208">
        <v>30155</v>
      </c>
      <c r="G937" s="209">
        <v>10</v>
      </c>
    </row>
    <row r="938" spans="2:7" s="180" customFormat="1" x14ac:dyDescent="0.25">
      <c r="B938" s="207" t="s">
        <v>2517</v>
      </c>
      <c r="C938" s="208" t="s">
        <v>2518</v>
      </c>
      <c r="D938" s="208" t="s">
        <v>935</v>
      </c>
      <c r="E938" s="208" t="s">
        <v>936</v>
      </c>
      <c r="F938" s="208">
        <v>30233</v>
      </c>
      <c r="G938" s="209">
        <v>10</v>
      </c>
    </row>
    <row r="939" spans="2:7" s="180" customFormat="1" x14ac:dyDescent="0.25">
      <c r="B939" s="207" t="s">
        <v>2519</v>
      </c>
      <c r="C939" s="208" t="s">
        <v>2520</v>
      </c>
      <c r="D939" s="208" t="s">
        <v>663</v>
      </c>
      <c r="E939" s="208" t="s">
        <v>664</v>
      </c>
      <c r="F939" s="208">
        <v>30295</v>
      </c>
      <c r="G939" s="209">
        <v>10</v>
      </c>
    </row>
    <row r="940" spans="2:7" s="180" customFormat="1" x14ac:dyDescent="0.25">
      <c r="B940" s="207" t="s">
        <v>2521</v>
      </c>
      <c r="C940" s="208" t="s">
        <v>2522</v>
      </c>
      <c r="D940" s="208" t="s">
        <v>663</v>
      </c>
      <c r="E940" s="208" t="s">
        <v>664</v>
      </c>
      <c r="F940" s="208">
        <v>30396</v>
      </c>
      <c r="G940" s="209">
        <v>10</v>
      </c>
    </row>
    <row r="941" spans="2:7" s="180" customFormat="1" x14ac:dyDescent="0.25">
      <c r="B941" s="207" t="s">
        <v>2523</v>
      </c>
      <c r="C941" s="208" t="s">
        <v>2524</v>
      </c>
      <c r="D941" s="208" t="s">
        <v>907</v>
      </c>
      <c r="E941" s="208" t="s">
        <v>908</v>
      </c>
      <c r="F941" s="208">
        <v>30439</v>
      </c>
      <c r="G941" s="209">
        <v>10</v>
      </c>
    </row>
    <row r="942" spans="2:7" s="180" customFormat="1" x14ac:dyDescent="0.25">
      <c r="B942" s="207" t="s">
        <v>2525</v>
      </c>
      <c r="C942" s="208" t="s">
        <v>2526</v>
      </c>
      <c r="D942" s="208" t="s">
        <v>935</v>
      </c>
      <c r="E942" s="208" t="s">
        <v>936</v>
      </c>
      <c r="F942" s="208">
        <v>30450</v>
      </c>
      <c r="G942" s="209">
        <v>10</v>
      </c>
    </row>
    <row r="943" spans="2:7" s="180" customFormat="1" x14ac:dyDescent="0.25">
      <c r="B943" s="207" t="s">
        <v>2527</v>
      </c>
      <c r="C943" s="208" t="s">
        <v>2528</v>
      </c>
      <c r="D943" s="208" t="s">
        <v>663</v>
      </c>
      <c r="E943" s="208" t="s">
        <v>664</v>
      </c>
      <c r="F943" s="208">
        <v>30478</v>
      </c>
      <c r="G943" s="209">
        <v>10</v>
      </c>
    </row>
    <row r="944" spans="2:7" s="180" customFormat="1" x14ac:dyDescent="0.25">
      <c r="B944" s="207" t="s">
        <v>2529</v>
      </c>
      <c r="C944" s="208" t="s">
        <v>2530</v>
      </c>
      <c r="D944" s="208" t="s">
        <v>663</v>
      </c>
      <c r="E944" s="208" t="s">
        <v>664</v>
      </c>
      <c r="F944" s="208">
        <v>30479</v>
      </c>
      <c r="G944" s="209">
        <v>10</v>
      </c>
    </row>
    <row r="945" spans="2:7" s="180" customFormat="1" x14ac:dyDescent="0.25">
      <c r="B945" s="207" t="s">
        <v>2531</v>
      </c>
      <c r="C945" s="208" t="s">
        <v>2532</v>
      </c>
      <c r="D945" s="208" t="s">
        <v>935</v>
      </c>
      <c r="E945" s="208" t="s">
        <v>936</v>
      </c>
      <c r="F945" s="208">
        <v>30488</v>
      </c>
      <c r="G945" s="209">
        <v>10</v>
      </c>
    </row>
    <row r="946" spans="2:7" s="180" customFormat="1" x14ac:dyDescent="0.25">
      <c r="B946" s="207" t="s">
        <v>2533</v>
      </c>
      <c r="C946" s="208" t="s">
        <v>2534</v>
      </c>
      <c r="D946" s="208" t="s">
        <v>1141</v>
      </c>
      <c r="E946" s="208" t="s">
        <v>1142</v>
      </c>
      <c r="F946" s="208">
        <v>30510</v>
      </c>
      <c r="G946" s="209">
        <v>10</v>
      </c>
    </row>
    <row r="947" spans="2:7" s="180" customFormat="1" x14ac:dyDescent="0.25">
      <c r="B947" s="207" t="s">
        <v>2535</v>
      </c>
      <c r="C947" s="208" t="s">
        <v>2536</v>
      </c>
      <c r="D947" s="208" t="s">
        <v>681</v>
      </c>
      <c r="E947" s="208" t="s">
        <v>682</v>
      </c>
      <c r="F947" s="208">
        <v>30526</v>
      </c>
      <c r="G947" s="209">
        <v>10</v>
      </c>
    </row>
    <row r="948" spans="2:7" s="180" customFormat="1" x14ac:dyDescent="0.25">
      <c r="B948" s="207" t="s">
        <v>2537</v>
      </c>
      <c r="C948" s="208" t="s">
        <v>2538</v>
      </c>
      <c r="D948" s="208" t="s">
        <v>907</v>
      </c>
      <c r="E948" s="208" t="s">
        <v>908</v>
      </c>
      <c r="F948" s="208">
        <v>30536</v>
      </c>
      <c r="G948" s="209">
        <v>10</v>
      </c>
    </row>
    <row r="949" spans="2:7" s="180" customFormat="1" x14ac:dyDescent="0.25">
      <c r="B949" s="207" t="s">
        <v>2539</v>
      </c>
      <c r="C949" s="208" t="s">
        <v>2540</v>
      </c>
      <c r="D949" s="208" t="s">
        <v>1219</v>
      </c>
      <c r="E949" s="208" t="s">
        <v>1220</v>
      </c>
      <c r="F949" s="208">
        <v>30537</v>
      </c>
      <c r="G949" s="209">
        <v>10</v>
      </c>
    </row>
    <row r="950" spans="2:7" s="180" customFormat="1" x14ac:dyDescent="0.25">
      <c r="B950" s="207" t="s">
        <v>2541</v>
      </c>
      <c r="C950" s="208" t="s">
        <v>2542</v>
      </c>
      <c r="D950" s="208" t="s">
        <v>663</v>
      </c>
      <c r="E950" s="208" t="s">
        <v>664</v>
      </c>
      <c r="F950" s="208">
        <v>30594</v>
      </c>
      <c r="G950" s="209">
        <v>10</v>
      </c>
    </row>
    <row r="951" spans="2:7" s="180" customFormat="1" x14ac:dyDescent="0.25">
      <c r="B951" s="207" t="s">
        <v>2543</v>
      </c>
      <c r="C951" s="208" t="s">
        <v>2544</v>
      </c>
      <c r="D951" s="208" t="s">
        <v>663</v>
      </c>
      <c r="E951" s="208" t="s">
        <v>664</v>
      </c>
      <c r="F951" s="208">
        <v>30662</v>
      </c>
      <c r="G951" s="209">
        <v>10</v>
      </c>
    </row>
    <row r="952" spans="2:7" s="180" customFormat="1" x14ac:dyDescent="0.25">
      <c r="B952" s="207" t="s">
        <v>2545</v>
      </c>
      <c r="C952" s="208" t="s">
        <v>2546</v>
      </c>
      <c r="D952" s="208" t="s">
        <v>860</v>
      </c>
      <c r="E952" s="208" t="s">
        <v>573</v>
      </c>
      <c r="F952" s="208">
        <v>30668</v>
      </c>
      <c r="G952" s="209">
        <v>10</v>
      </c>
    </row>
    <row r="953" spans="2:7" s="180" customFormat="1" x14ac:dyDescent="0.25">
      <c r="B953" s="207" t="s">
        <v>2547</v>
      </c>
      <c r="C953" s="208" t="s">
        <v>2548</v>
      </c>
      <c r="D953" s="208" t="s">
        <v>860</v>
      </c>
      <c r="E953" s="208" t="s">
        <v>573</v>
      </c>
      <c r="F953" s="208">
        <v>30679</v>
      </c>
      <c r="G953" s="209">
        <v>10</v>
      </c>
    </row>
    <row r="954" spans="2:7" s="180" customFormat="1" x14ac:dyDescent="0.25">
      <c r="B954" s="207" t="s">
        <v>2549</v>
      </c>
      <c r="C954" s="208" t="s">
        <v>2550</v>
      </c>
      <c r="D954" s="208" t="s">
        <v>860</v>
      </c>
      <c r="E954" s="208" t="s">
        <v>573</v>
      </c>
      <c r="F954" s="208">
        <v>30684</v>
      </c>
      <c r="G954" s="209">
        <v>10</v>
      </c>
    </row>
    <row r="955" spans="2:7" s="180" customFormat="1" x14ac:dyDescent="0.25">
      <c r="B955" s="207" t="s">
        <v>2551</v>
      </c>
      <c r="C955" s="208" t="s">
        <v>2552</v>
      </c>
      <c r="D955" s="208" t="s">
        <v>935</v>
      </c>
      <c r="E955" s="208" t="s">
        <v>936</v>
      </c>
      <c r="F955" s="208">
        <v>30696</v>
      </c>
      <c r="G955" s="209">
        <v>10</v>
      </c>
    </row>
    <row r="956" spans="2:7" s="180" customFormat="1" x14ac:dyDescent="0.25">
      <c r="B956" s="207" t="s">
        <v>2553</v>
      </c>
      <c r="C956" s="208" t="s">
        <v>2554</v>
      </c>
      <c r="D956" s="208" t="s">
        <v>1141</v>
      </c>
      <c r="E956" s="208" t="s">
        <v>1142</v>
      </c>
      <c r="F956" s="208">
        <v>30707</v>
      </c>
      <c r="G956" s="209">
        <v>10</v>
      </c>
    </row>
    <row r="957" spans="2:7" s="180" customFormat="1" x14ac:dyDescent="0.25">
      <c r="B957" s="207" t="s">
        <v>2555</v>
      </c>
      <c r="C957" s="208" t="s">
        <v>2556</v>
      </c>
      <c r="D957" s="208" t="s">
        <v>935</v>
      </c>
      <c r="E957" s="208" t="s">
        <v>936</v>
      </c>
      <c r="F957" s="208">
        <v>30770</v>
      </c>
      <c r="G957" s="209">
        <v>10</v>
      </c>
    </row>
    <row r="958" spans="2:7" s="180" customFormat="1" x14ac:dyDescent="0.25">
      <c r="B958" s="207" t="s">
        <v>2557</v>
      </c>
      <c r="C958" s="208" t="s">
        <v>2558</v>
      </c>
      <c r="D958" s="208" t="s">
        <v>663</v>
      </c>
      <c r="E958" s="208" t="s">
        <v>664</v>
      </c>
      <c r="F958" s="208">
        <v>30779</v>
      </c>
      <c r="G958" s="209">
        <v>10</v>
      </c>
    </row>
    <row r="959" spans="2:7" s="180" customFormat="1" x14ac:dyDescent="0.25">
      <c r="B959" s="207" t="s">
        <v>2559</v>
      </c>
      <c r="C959" s="208" t="s">
        <v>2560</v>
      </c>
      <c r="D959" s="208" t="s">
        <v>935</v>
      </c>
      <c r="E959" s="208" t="s">
        <v>936</v>
      </c>
      <c r="F959" s="208">
        <v>30828</v>
      </c>
      <c r="G959" s="209">
        <v>10</v>
      </c>
    </row>
    <row r="960" spans="2:7" s="180" customFormat="1" x14ac:dyDescent="0.25">
      <c r="B960" s="207" t="s">
        <v>2561</v>
      </c>
      <c r="C960" s="208" t="s">
        <v>2562</v>
      </c>
      <c r="D960" s="208" t="s">
        <v>663</v>
      </c>
      <c r="E960" s="208" t="s">
        <v>664</v>
      </c>
      <c r="F960" s="208">
        <v>30832</v>
      </c>
      <c r="G960" s="209">
        <v>10</v>
      </c>
    </row>
    <row r="961" spans="2:7" s="180" customFormat="1" x14ac:dyDescent="0.25">
      <c r="B961" s="207" t="s">
        <v>2563</v>
      </c>
      <c r="C961" s="208" t="s">
        <v>2564</v>
      </c>
      <c r="D961" s="208" t="s">
        <v>663</v>
      </c>
      <c r="E961" s="208" t="s">
        <v>664</v>
      </c>
      <c r="F961" s="208">
        <v>30870</v>
      </c>
      <c r="G961" s="209">
        <v>10</v>
      </c>
    </row>
    <row r="962" spans="2:7" s="180" customFormat="1" x14ac:dyDescent="0.25">
      <c r="B962" s="207" t="s">
        <v>2565</v>
      </c>
      <c r="C962" s="208" t="s">
        <v>2566</v>
      </c>
      <c r="D962" s="208" t="s">
        <v>651</v>
      </c>
      <c r="E962" s="208" t="s">
        <v>652</v>
      </c>
      <c r="F962" s="208">
        <v>30883</v>
      </c>
      <c r="G962" s="209">
        <v>10</v>
      </c>
    </row>
    <row r="963" spans="2:7" s="180" customFormat="1" x14ac:dyDescent="0.25">
      <c r="B963" s="207" t="s">
        <v>2567</v>
      </c>
      <c r="C963" s="208" t="s">
        <v>2568</v>
      </c>
      <c r="D963" s="208" t="s">
        <v>860</v>
      </c>
      <c r="E963" s="208" t="s">
        <v>573</v>
      </c>
      <c r="F963" s="208">
        <v>30975</v>
      </c>
      <c r="G963" s="209">
        <v>10</v>
      </c>
    </row>
    <row r="964" spans="2:7" s="180" customFormat="1" x14ac:dyDescent="0.25">
      <c r="B964" s="207" t="s">
        <v>2569</v>
      </c>
      <c r="C964" s="208" t="s">
        <v>2570</v>
      </c>
      <c r="D964" s="208" t="s">
        <v>1141</v>
      </c>
      <c r="E964" s="208" t="s">
        <v>1142</v>
      </c>
      <c r="F964" s="208">
        <v>31018</v>
      </c>
      <c r="G964" s="209">
        <v>10</v>
      </c>
    </row>
    <row r="965" spans="2:7" s="180" customFormat="1" x14ac:dyDescent="0.25">
      <c r="B965" s="207" t="s">
        <v>2571</v>
      </c>
      <c r="C965" s="208" t="s">
        <v>2572</v>
      </c>
      <c r="D965" s="208" t="s">
        <v>663</v>
      </c>
      <c r="E965" s="208" t="s">
        <v>664</v>
      </c>
      <c r="F965" s="208">
        <v>31027</v>
      </c>
      <c r="G965" s="209">
        <v>10</v>
      </c>
    </row>
    <row r="966" spans="2:7" s="180" customFormat="1" x14ac:dyDescent="0.25">
      <c r="B966" s="207" t="s">
        <v>2573</v>
      </c>
      <c r="C966" s="208" t="s">
        <v>2574</v>
      </c>
      <c r="D966" s="208" t="s">
        <v>651</v>
      </c>
      <c r="E966" s="208" t="s">
        <v>652</v>
      </c>
      <c r="F966" s="208">
        <v>31104</v>
      </c>
      <c r="G966" s="209">
        <v>10</v>
      </c>
    </row>
    <row r="967" spans="2:7" s="180" customFormat="1" x14ac:dyDescent="0.25">
      <c r="B967" s="207" t="s">
        <v>2575</v>
      </c>
      <c r="C967" s="208" t="s">
        <v>2576</v>
      </c>
      <c r="D967" s="208" t="s">
        <v>907</v>
      </c>
      <c r="E967" s="208" t="s">
        <v>908</v>
      </c>
      <c r="F967" s="208">
        <v>31108</v>
      </c>
      <c r="G967" s="209">
        <v>10</v>
      </c>
    </row>
    <row r="968" spans="2:7" s="180" customFormat="1" x14ac:dyDescent="0.25">
      <c r="B968" s="207" t="s">
        <v>2577</v>
      </c>
      <c r="C968" s="208" t="s">
        <v>2578</v>
      </c>
      <c r="D968" s="208" t="s">
        <v>935</v>
      </c>
      <c r="E968" s="208" t="s">
        <v>936</v>
      </c>
      <c r="F968" s="208">
        <v>31125</v>
      </c>
      <c r="G968" s="209">
        <v>10</v>
      </c>
    </row>
    <row r="969" spans="2:7" s="180" customFormat="1" x14ac:dyDescent="0.25">
      <c r="B969" s="207" t="s">
        <v>2579</v>
      </c>
      <c r="C969" s="208" t="s">
        <v>2580</v>
      </c>
      <c r="D969" s="208" t="s">
        <v>935</v>
      </c>
      <c r="E969" s="208" t="s">
        <v>936</v>
      </c>
      <c r="F969" s="208">
        <v>31136</v>
      </c>
      <c r="G969" s="209">
        <v>10</v>
      </c>
    </row>
    <row r="970" spans="2:7" s="180" customFormat="1" x14ac:dyDescent="0.25">
      <c r="B970" s="207" t="s">
        <v>2581</v>
      </c>
      <c r="C970" s="208" t="s">
        <v>2582</v>
      </c>
      <c r="D970" s="208" t="s">
        <v>935</v>
      </c>
      <c r="E970" s="208" t="s">
        <v>936</v>
      </c>
      <c r="F970" s="208">
        <v>31145</v>
      </c>
      <c r="G970" s="209">
        <v>10</v>
      </c>
    </row>
    <row r="971" spans="2:7" s="180" customFormat="1" x14ac:dyDescent="0.25">
      <c r="B971" s="207" t="s">
        <v>2583</v>
      </c>
      <c r="C971" s="208" t="s">
        <v>2584</v>
      </c>
      <c r="D971" s="208" t="s">
        <v>935</v>
      </c>
      <c r="E971" s="208" t="s">
        <v>936</v>
      </c>
      <c r="F971" s="208">
        <v>31160</v>
      </c>
      <c r="G971" s="209">
        <v>10</v>
      </c>
    </row>
    <row r="972" spans="2:7" s="180" customFormat="1" x14ac:dyDescent="0.25">
      <c r="B972" s="207" t="s">
        <v>2585</v>
      </c>
      <c r="C972" s="208" t="s">
        <v>2586</v>
      </c>
      <c r="D972" s="208" t="s">
        <v>935</v>
      </c>
      <c r="E972" s="208" t="s">
        <v>936</v>
      </c>
      <c r="F972" s="208">
        <v>31191</v>
      </c>
      <c r="G972" s="209">
        <v>10</v>
      </c>
    </row>
    <row r="973" spans="2:7" s="180" customFormat="1" x14ac:dyDescent="0.25">
      <c r="B973" s="207" t="s">
        <v>2587</v>
      </c>
      <c r="C973" s="208" t="s">
        <v>2588</v>
      </c>
      <c r="D973" s="208" t="s">
        <v>935</v>
      </c>
      <c r="E973" s="208" t="s">
        <v>936</v>
      </c>
      <c r="F973" s="208">
        <v>31231</v>
      </c>
      <c r="G973" s="209">
        <v>10</v>
      </c>
    </row>
    <row r="974" spans="2:7" s="180" customFormat="1" x14ac:dyDescent="0.25">
      <c r="B974" s="207" t="s">
        <v>2589</v>
      </c>
      <c r="C974" s="208" t="s">
        <v>2590</v>
      </c>
      <c r="D974" s="208" t="s">
        <v>935</v>
      </c>
      <c r="E974" s="208" t="s">
        <v>936</v>
      </c>
      <c r="F974" s="208">
        <v>31263</v>
      </c>
      <c r="G974" s="209">
        <v>10</v>
      </c>
    </row>
    <row r="975" spans="2:7" s="180" customFormat="1" x14ac:dyDescent="0.25">
      <c r="B975" s="207" t="s">
        <v>2591</v>
      </c>
      <c r="C975" s="208" t="s">
        <v>2592</v>
      </c>
      <c r="D975" s="208" t="s">
        <v>860</v>
      </c>
      <c r="E975" s="208" t="s">
        <v>573</v>
      </c>
      <c r="F975" s="208">
        <v>31273</v>
      </c>
      <c r="G975" s="209">
        <v>10</v>
      </c>
    </row>
    <row r="976" spans="2:7" s="180" customFormat="1" x14ac:dyDescent="0.25">
      <c r="B976" s="207" t="s">
        <v>2593</v>
      </c>
      <c r="C976" s="208" t="s">
        <v>2594</v>
      </c>
      <c r="D976" s="208" t="s">
        <v>663</v>
      </c>
      <c r="E976" s="208" t="s">
        <v>664</v>
      </c>
      <c r="F976" s="208">
        <v>31321</v>
      </c>
      <c r="G976" s="209">
        <v>10</v>
      </c>
    </row>
    <row r="977" spans="2:7" s="180" customFormat="1" x14ac:dyDescent="0.25">
      <c r="B977" s="207" t="s">
        <v>2595</v>
      </c>
      <c r="C977" s="208" t="s">
        <v>2596</v>
      </c>
      <c r="D977" s="208" t="s">
        <v>860</v>
      </c>
      <c r="E977" s="208" t="s">
        <v>573</v>
      </c>
      <c r="F977" s="208">
        <v>31352</v>
      </c>
      <c r="G977" s="209">
        <v>10</v>
      </c>
    </row>
    <row r="978" spans="2:7" s="180" customFormat="1" x14ac:dyDescent="0.25">
      <c r="B978" s="207" t="s">
        <v>2597</v>
      </c>
      <c r="C978" s="208" t="s">
        <v>2598</v>
      </c>
      <c r="D978" s="208" t="s">
        <v>860</v>
      </c>
      <c r="E978" s="208" t="s">
        <v>573</v>
      </c>
      <c r="F978" s="208">
        <v>31358</v>
      </c>
      <c r="G978" s="209">
        <v>10</v>
      </c>
    </row>
    <row r="979" spans="2:7" s="180" customFormat="1" x14ac:dyDescent="0.25">
      <c r="B979" s="207" t="s">
        <v>2599</v>
      </c>
      <c r="C979" s="208" t="s">
        <v>2600</v>
      </c>
      <c r="D979" s="208" t="s">
        <v>860</v>
      </c>
      <c r="E979" s="208" t="s">
        <v>573</v>
      </c>
      <c r="F979" s="208">
        <v>31365</v>
      </c>
      <c r="G979" s="209">
        <v>10</v>
      </c>
    </row>
    <row r="980" spans="2:7" s="180" customFormat="1" x14ac:dyDescent="0.25">
      <c r="B980" s="207" t="s">
        <v>2601</v>
      </c>
      <c r="C980" s="208" t="s">
        <v>2602</v>
      </c>
      <c r="D980" s="208" t="s">
        <v>860</v>
      </c>
      <c r="E980" s="208" t="s">
        <v>573</v>
      </c>
      <c r="F980" s="208">
        <v>31373</v>
      </c>
      <c r="G980" s="209">
        <v>10</v>
      </c>
    </row>
    <row r="981" spans="2:7" s="180" customFormat="1" x14ac:dyDescent="0.25">
      <c r="B981" s="207" t="s">
        <v>2603</v>
      </c>
      <c r="C981" s="208" t="s">
        <v>2604</v>
      </c>
      <c r="D981" s="208" t="s">
        <v>860</v>
      </c>
      <c r="E981" s="208" t="s">
        <v>573</v>
      </c>
      <c r="F981" s="208">
        <v>31383</v>
      </c>
      <c r="G981" s="209">
        <v>10</v>
      </c>
    </row>
    <row r="982" spans="2:7" s="180" customFormat="1" x14ac:dyDescent="0.25">
      <c r="B982" s="207" t="s">
        <v>2605</v>
      </c>
      <c r="C982" s="208" t="s">
        <v>2606</v>
      </c>
      <c r="D982" s="208" t="s">
        <v>663</v>
      </c>
      <c r="E982" s="208" t="s">
        <v>664</v>
      </c>
      <c r="F982" s="208">
        <v>31390</v>
      </c>
      <c r="G982" s="209">
        <v>10</v>
      </c>
    </row>
    <row r="983" spans="2:7" s="180" customFormat="1" x14ac:dyDescent="0.25">
      <c r="B983" s="207" t="s">
        <v>2607</v>
      </c>
      <c r="C983" s="208" t="s">
        <v>2608</v>
      </c>
      <c r="D983" s="208" t="s">
        <v>663</v>
      </c>
      <c r="E983" s="208" t="s">
        <v>664</v>
      </c>
      <c r="F983" s="208">
        <v>31392</v>
      </c>
      <c r="G983" s="209">
        <v>10</v>
      </c>
    </row>
    <row r="984" spans="2:7" s="180" customFormat="1" x14ac:dyDescent="0.25">
      <c r="B984" s="207" t="s">
        <v>2609</v>
      </c>
      <c r="C984" s="208" t="s">
        <v>2610</v>
      </c>
      <c r="D984" s="208" t="s">
        <v>935</v>
      </c>
      <c r="E984" s="208" t="s">
        <v>936</v>
      </c>
      <c r="F984" s="208">
        <v>31395</v>
      </c>
      <c r="G984" s="209">
        <v>10</v>
      </c>
    </row>
    <row r="985" spans="2:7" s="180" customFormat="1" x14ac:dyDescent="0.25">
      <c r="B985" s="207" t="s">
        <v>2611</v>
      </c>
      <c r="C985" s="208" t="s">
        <v>2612</v>
      </c>
      <c r="D985" s="208" t="s">
        <v>860</v>
      </c>
      <c r="E985" s="208" t="s">
        <v>573</v>
      </c>
      <c r="F985" s="208">
        <v>31410</v>
      </c>
      <c r="G985" s="209">
        <v>10</v>
      </c>
    </row>
    <row r="986" spans="2:7" s="180" customFormat="1" x14ac:dyDescent="0.25">
      <c r="B986" s="207" t="s">
        <v>2613</v>
      </c>
      <c r="C986" s="208" t="s">
        <v>2614</v>
      </c>
      <c r="D986" s="208" t="s">
        <v>1141</v>
      </c>
      <c r="E986" s="208" t="s">
        <v>1142</v>
      </c>
      <c r="F986" s="208">
        <v>31435</v>
      </c>
      <c r="G986" s="209">
        <v>10</v>
      </c>
    </row>
    <row r="987" spans="2:7" s="180" customFormat="1" x14ac:dyDescent="0.25">
      <c r="B987" s="207" t="s">
        <v>2615</v>
      </c>
      <c r="C987" s="208" t="s">
        <v>2616</v>
      </c>
      <c r="D987" s="208" t="s">
        <v>663</v>
      </c>
      <c r="E987" s="208" t="s">
        <v>664</v>
      </c>
      <c r="F987" s="208">
        <v>31498</v>
      </c>
      <c r="G987" s="209">
        <v>10</v>
      </c>
    </row>
    <row r="988" spans="2:7" s="180" customFormat="1" x14ac:dyDescent="0.25">
      <c r="B988" s="207" t="s">
        <v>2617</v>
      </c>
      <c r="C988" s="208" t="s">
        <v>2618</v>
      </c>
      <c r="D988" s="208" t="s">
        <v>860</v>
      </c>
      <c r="E988" s="208" t="s">
        <v>573</v>
      </c>
      <c r="F988" s="208">
        <v>31533</v>
      </c>
      <c r="G988" s="209">
        <v>10</v>
      </c>
    </row>
    <row r="989" spans="2:7" s="180" customFormat="1" x14ac:dyDescent="0.25">
      <c r="B989" s="207" t="s">
        <v>2619</v>
      </c>
      <c r="C989" s="208" t="s">
        <v>2620</v>
      </c>
      <c r="D989" s="208" t="s">
        <v>663</v>
      </c>
      <c r="E989" s="208" t="s">
        <v>664</v>
      </c>
      <c r="F989" s="208">
        <v>31561</v>
      </c>
      <c r="G989" s="209">
        <v>10</v>
      </c>
    </row>
    <row r="990" spans="2:7" s="180" customFormat="1" x14ac:dyDescent="0.25">
      <c r="B990" s="207" t="s">
        <v>2621</v>
      </c>
      <c r="C990" s="208" t="s">
        <v>2622</v>
      </c>
      <c r="D990" s="208" t="s">
        <v>663</v>
      </c>
      <c r="E990" s="208" t="s">
        <v>664</v>
      </c>
      <c r="F990" s="208">
        <v>31566</v>
      </c>
      <c r="G990" s="209">
        <v>10</v>
      </c>
    </row>
    <row r="991" spans="2:7" s="180" customFormat="1" x14ac:dyDescent="0.25">
      <c r="B991" s="207" t="s">
        <v>2623</v>
      </c>
      <c r="C991" s="208" t="s">
        <v>2624</v>
      </c>
      <c r="D991" s="208" t="s">
        <v>860</v>
      </c>
      <c r="E991" s="208" t="s">
        <v>573</v>
      </c>
      <c r="F991" s="208">
        <v>31579</v>
      </c>
      <c r="G991" s="209">
        <v>10</v>
      </c>
    </row>
    <row r="992" spans="2:7" s="180" customFormat="1" x14ac:dyDescent="0.25">
      <c r="B992" s="207" t="s">
        <v>2625</v>
      </c>
      <c r="C992" s="208" t="s">
        <v>2626</v>
      </c>
      <c r="D992" s="208" t="s">
        <v>663</v>
      </c>
      <c r="E992" s="208" t="s">
        <v>664</v>
      </c>
      <c r="F992" s="208">
        <v>31616</v>
      </c>
      <c r="G992" s="209">
        <v>10</v>
      </c>
    </row>
    <row r="993" spans="2:7" s="180" customFormat="1" x14ac:dyDescent="0.25">
      <c r="B993" s="207" t="s">
        <v>2627</v>
      </c>
      <c r="C993" s="208" t="s">
        <v>2628</v>
      </c>
      <c r="D993" s="208" t="s">
        <v>907</v>
      </c>
      <c r="E993" s="208" t="s">
        <v>908</v>
      </c>
      <c r="F993" s="208">
        <v>31630</v>
      </c>
      <c r="G993" s="209">
        <v>10</v>
      </c>
    </row>
    <row r="994" spans="2:7" s="180" customFormat="1" x14ac:dyDescent="0.25">
      <c r="B994" s="207" t="s">
        <v>2629</v>
      </c>
      <c r="C994" s="208" t="s">
        <v>2630</v>
      </c>
      <c r="D994" s="208" t="s">
        <v>651</v>
      </c>
      <c r="E994" s="208" t="s">
        <v>652</v>
      </c>
      <c r="F994" s="208">
        <v>31640</v>
      </c>
      <c r="G994" s="209">
        <v>10</v>
      </c>
    </row>
    <row r="995" spans="2:7" s="180" customFormat="1" x14ac:dyDescent="0.25">
      <c r="B995" s="207" t="s">
        <v>2631</v>
      </c>
      <c r="C995" s="208" t="s">
        <v>2632</v>
      </c>
      <c r="D995" s="208" t="s">
        <v>663</v>
      </c>
      <c r="E995" s="208" t="s">
        <v>664</v>
      </c>
      <c r="F995" s="208">
        <v>31641</v>
      </c>
      <c r="G995" s="209">
        <v>10</v>
      </c>
    </row>
    <row r="996" spans="2:7" s="180" customFormat="1" x14ac:dyDescent="0.25">
      <c r="B996" s="207" t="s">
        <v>2633</v>
      </c>
      <c r="C996" s="208" t="s">
        <v>2634</v>
      </c>
      <c r="D996" s="208" t="s">
        <v>685</v>
      </c>
      <c r="E996" s="208" t="s">
        <v>578</v>
      </c>
      <c r="F996" s="208">
        <v>31658</v>
      </c>
      <c r="G996" s="209">
        <v>10</v>
      </c>
    </row>
    <row r="997" spans="2:7" s="180" customFormat="1" x14ac:dyDescent="0.25">
      <c r="B997" s="207" t="s">
        <v>2635</v>
      </c>
      <c r="C997" s="208" t="s">
        <v>2636</v>
      </c>
      <c r="D997" s="208" t="s">
        <v>663</v>
      </c>
      <c r="E997" s="208" t="s">
        <v>664</v>
      </c>
      <c r="F997" s="208">
        <v>31672</v>
      </c>
      <c r="G997" s="209">
        <v>10</v>
      </c>
    </row>
    <row r="998" spans="2:7" s="180" customFormat="1" x14ac:dyDescent="0.25">
      <c r="B998" s="207" t="s">
        <v>2637</v>
      </c>
      <c r="C998" s="208" t="s">
        <v>2638</v>
      </c>
      <c r="D998" s="208" t="s">
        <v>935</v>
      </c>
      <c r="E998" s="208" t="s">
        <v>936</v>
      </c>
      <c r="F998" s="208">
        <v>31695</v>
      </c>
      <c r="G998" s="209">
        <v>10</v>
      </c>
    </row>
    <row r="999" spans="2:7" s="180" customFormat="1" x14ac:dyDescent="0.25">
      <c r="B999" s="207" t="s">
        <v>2639</v>
      </c>
      <c r="C999" s="208" t="s">
        <v>2640</v>
      </c>
      <c r="D999" s="208" t="s">
        <v>935</v>
      </c>
      <c r="E999" s="208" t="s">
        <v>936</v>
      </c>
      <c r="F999" s="208">
        <v>31705</v>
      </c>
      <c r="G999" s="209">
        <v>10</v>
      </c>
    </row>
    <row r="1000" spans="2:7" s="180" customFormat="1" x14ac:dyDescent="0.25">
      <c r="B1000" s="207" t="s">
        <v>2641</v>
      </c>
      <c r="C1000" s="208" t="s">
        <v>2642</v>
      </c>
      <c r="D1000" s="208" t="s">
        <v>663</v>
      </c>
      <c r="E1000" s="208" t="s">
        <v>664</v>
      </c>
      <c r="F1000" s="208">
        <v>31713</v>
      </c>
      <c r="G1000" s="209">
        <v>10</v>
      </c>
    </row>
    <row r="1001" spans="2:7" s="180" customFormat="1" x14ac:dyDescent="0.25">
      <c r="B1001" s="207" t="s">
        <v>2643</v>
      </c>
      <c r="C1001" s="208" t="s">
        <v>2644</v>
      </c>
      <c r="D1001" s="208" t="s">
        <v>663</v>
      </c>
      <c r="E1001" s="208" t="s">
        <v>664</v>
      </c>
      <c r="F1001" s="208">
        <v>31754</v>
      </c>
      <c r="G1001" s="209">
        <v>10</v>
      </c>
    </row>
    <row r="1002" spans="2:7" s="180" customFormat="1" x14ac:dyDescent="0.25">
      <c r="B1002" s="207" t="s">
        <v>2645</v>
      </c>
      <c r="C1002" s="208" t="s">
        <v>2646</v>
      </c>
      <c r="D1002" s="208" t="s">
        <v>1101</v>
      </c>
      <c r="E1002" s="208" t="s">
        <v>1102</v>
      </c>
      <c r="F1002" s="208">
        <v>31762</v>
      </c>
      <c r="G1002" s="209">
        <v>10</v>
      </c>
    </row>
    <row r="1003" spans="2:7" s="180" customFormat="1" x14ac:dyDescent="0.25">
      <c r="B1003" s="207" t="s">
        <v>2647</v>
      </c>
      <c r="C1003" s="208" t="s">
        <v>2648</v>
      </c>
      <c r="D1003" s="208" t="s">
        <v>663</v>
      </c>
      <c r="E1003" s="208" t="s">
        <v>664</v>
      </c>
      <c r="F1003" s="208">
        <v>31805</v>
      </c>
      <c r="G1003" s="209">
        <v>10</v>
      </c>
    </row>
    <row r="1004" spans="2:7" s="180" customFormat="1" x14ac:dyDescent="0.25">
      <c r="B1004" s="207" t="s">
        <v>2649</v>
      </c>
      <c r="C1004" s="208" t="s">
        <v>2650</v>
      </c>
      <c r="D1004" s="208" t="s">
        <v>935</v>
      </c>
      <c r="E1004" s="208" t="s">
        <v>936</v>
      </c>
      <c r="F1004" s="208">
        <v>31850</v>
      </c>
      <c r="G1004" s="209">
        <v>10</v>
      </c>
    </row>
    <row r="1005" spans="2:7" s="180" customFormat="1" x14ac:dyDescent="0.25">
      <c r="B1005" s="207" t="s">
        <v>2651</v>
      </c>
      <c r="C1005" s="208" t="s">
        <v>2652</v>
      </c>
      <c r="D1005" s="208" t="s">
        <v>935</v>
      </c>
      <c r="E1005" s="208" t="s">
        <v>936</v>
      </c>
      <c r="F1005" s="208">
        <v>31860</v>
      </c>
      <c r="G1005" s="209">
        <v>10</v>
      </c>
    </row>
    <row r="1006" spans="2:7" s="180" customFormat="1" x14ac:dyDescent="0.25">
      <c r="B1006" s="207" t="s">
        <v>2653</v>
      </c>
      <c r="C1006" s="208" t="s">
        <v>2654</v>
      </c>
      <c r="D1006" s="208" t="s">
        <v>935</v>
      </c>
      <c r="E1006" s="208" t="s">
        <v>936</v>
      </c>
      <c r="F1006" s="208">
        <v>31873</v>
      </c>
      <c r="G1006" s="209">
        <v>10</v>
      </c>
    </row>
    <row r="1007" spans="2:7" s="180" customFormat="1" x14ac:dyDescent="0.25">
      <c r="B1007" s="207" t="s">
        <v>2655</v>
      </c>
      <c r="C1007" s="208" t="s">
        <v>2656</v>
      </c>
      <c r="D1007" s="208" t="s">
        <v>663</v>
      </c>
      <c r="E1007" s="208" t="s">
        <v>664</v>
      </c>
      <c r="F1007" s="208">
        <v>31893</v>
      </c>
      <c r="G1007" s="209">
        <v>10</v>
      </c>
    </row>
    <row r="1008" spans="2:7" s="180" customFormat="1" x14ac:dyDescent="0.25">
      <c r="B1008" s="207" t="s">
        <v>2657</v>
      </c>
      <c r="C1008" s="208" t="s">
        <v>2658</v>
      </c>
      <c r="D1008" s="208" t="s">
        <v>663</v>
      </c>
      <c r="E1008" s="208" t="s">
        <v>664</v>
      </c>
      <c r="F1008" s="208">
        <v>31910</v>
      </c>
      <c r="G1008" s="209">
        <v>10</v>
      </c>
    </row>
    <row r="1009" spans="2:7" s="180" customFormat="1" x14ac:dyDescent="0.25">
      <c r="B1009" s="207" t="s">
        <v>2659</v>
      </c>
      <c r="C1009" s="208" t="s">
        <v>2660</v>
      </c>
      <c r="D1009" s="208" t="s">
        <v>935</v>
      </c>
      <c r="E1009" s="208" t="s">
        <v>936</v>
      </c>
      <c r="F1009" s="208">
        <v>31965</v>
      </c>
      <c r="G1009" s="209">
        <v>10</v>
      </c>
    </row>
    <row r="1010" spans="2:7" s="180" customFormat="1" x14ac:dyDescent="0.25">
      <c r="B1010" s="207" t="s">
        <v>2661</v>
      </c>
      <c r="C1010" s="208" t="s">
        <v>2662</v>
      </c>
      <c r="D1010" s="208" t="s">
        <v>860</v>
      </c>
      <c r="E1010" s="208" t="s">
        <v>573</v>
      </c>
      <c r="F1010" s="208">
        <v>31971</v>
      </c>
      <c r="G1010" s="209">
        <v>10</v>
      </c>
    </row>
    <row r="1011" spans="2:7" s="180" customFormat="1" x14ac:dyDescent="0.25">
      <c r="B1011" s="207" t="s">
        <v>2663</v>
      </c>
      <c r="C1011" s="208" t="s">
        <v>2664</v>
      </c>
      <c r="D1011" s="208" t="s">
        <v>663</v>
      </c>
      <c r="E1011" s="208" t="s">
        <v>664</v>
      </c>
      <c r="F1011" s="208">
        <v>32029</v>
      </c>
      <c r="G1011" s="209">
        <v>10</v>
      </c>
    </row>
    <row r="1012" spans="2:7" s="180" customFormat="1" x14ac:dyDescent="0.25">
      <c r="B1012" s="207" t="s">
        <v>2665</v>
      </c>
      <c r="C1012" s="208" t="s">
        <v>2666</v>
      </c>
      <c r="D1012" s="208" t="s">
        <v>935</v>
      </c>
      <c r="E1012" s="208" t="s">
        <v>936</v>
      </c>
      <c r="F1012" s="208">
        <v>32043</v>
      </c>
      <c r="G1012" s="209">
        <v>10</v>
      </c>
    </row>
    <row r="1013" spans="2:7" s="180" customFormat="1" x14ac:dyDescent="0.25">
      <c r="B1013" s="207" t="s">
        <v>2667</v>
      </c>
      <c r="C1013" s="208" t="s">
        <v>2668</v>
      </c>
      <c r="D1013" s="208" t="s">
        <v>935</v>
      </c>
      <c r="E1013" s="208" t="s">
        <v>936</v>
      </c>
      <c r="F1013" s="208">
        <v>32089</v>
      </c>
      <c r="G1013" s="209">
        <v>10</v>
      </c>
    </row>
    <row r="1014" spans="2:7" s="180" customFormat="1" x14ac:dyDescent="0.25">
      <c r="B1014" s="207" t="s">
        <v>2669</v>
      </c>
      <c r="C1014" s="208" t="s">
        <v>2670</v>
      </c>
      <c r="D1014" s="208" t="s">
        <v>1141</v>
      </c>
      <c r="E1014" s="208" t="s">
        <v>1142</v>
      </c>
      <c r="F1014" s="208">
        <v>32119</v>
      </c>
      <c r="G1014" s="209">
        <v>10</v>
      </c>
    </row>
    <row r="1015" spans="2:7" s="180" customFormat="1" x14ac:dyDescent="0.25">
      <c r="B1015" s="207" t="s">
        <v>2671</v>
      </c>
      <c r="C1015" s="208" t="s">
        <v>2672</v>
      </c>
      <c r="D1015" s="208" t="s">
        <v>663</v>
      </c>
      <c r="E1015" s="208" t="s">
        <v>664</v>
      </c>
      <c r="F1015" s="208">
        <v>32121</v>
      </c>
      <c r="G1015" s="209">
        <v>10</v>
      </c>
    </row>
    <row r="1016" spans="2:7" s="180" customFormat="1" x14ac:dyDescent="0.25">
      <c r="B1016" s="207" t="s">
        <v>2673</v>
      </c>
      <c r="C1016" s="208" t="s">
        <v>2674</v>
      </c>
      <c r="D1016" s="208" t="s">
        <v>663</v>
      </c>
      <c r="E1016" s="208" t="s">
        <v>664</v>
      </c>
      <c r="F1016" s="208">
        <v>32147</v>
      </c>
      <c r="G1016" s="209">
        <v>10</v>
      </c>
    </row>
    <row r="1017" spans="2:7" s="180" customFormat="1" x14ac:dyDescent="0.25">
      <c r="B1017" s="207" t="s">
        <v>2675</v>
      </c>
      <c r="C1017" s="208" t="s">
        <v>2676</v>
      </c>
      <c r="D1017" s="208" t="s">
        <v>1141</v>
      </c>
      <c r="E1017" s="208" t="s">
        <v>1142</v>
      </c>
      <c r="F1017" s="208">
        <v>32163</v>
      </c>
      <c r="G1017" s="209">
        <v>10</v>
      </c>
    </row>
    <row r="1018" spans="2:7" s="180" customFormat="1" x14ac:dyDescent="0.25">
      <c r="B1018" s="207" t="s">
        <v>2677</v>
      </c>
      <c r="C1018" s="208" t="s">
        <v>2678</v>
      </c>
      <c r="D1018" s="208" t="s">
        <v>860</v>
      </c>
      <c r="E1018" s="208" t="s">
        <v>573</v>
      </c>
      <c r="F1018" s="208">
        <v>32183</v>
      </c>
      <c r="G1018" s="209">
        <v>10</v>
      </c>
    </row>
    <row r="1019" spans="2:7" s="180" customFormat="1" x14ac:dyDescent="0.25">
      <c r="B1019" s="207" t="s">
        <v>2679</v>
      </c>
      <c r="C1019" s="208" t="s">
        <v>2680</v>
      </c>
      <c r="D1019" s="208" t="s">
        <v>935</v>
      </c>
      <c r="E1019" s="208" t="s">
        <v>936</v>
      </c>
      <c r="F1019" s="208">
        <v>32253</v>
      </c>
      <c r="G1019" s="209">
        <v>10</v>
      </c>
    </row>
    <row r="1020" spans="2:7" s="180" customFormat="1" x14ac:dyDescent="0.25">
      <c r="B1020" s="207" t="s">
        <v>2681</v>
      </c>
      <c r="C1020" s="208" t="s">
        <v>2682</v>
      </c>
      <c r="D1020" s="208" t="s">
        <v>860</v>
      </c>
      <c r="E1020" s="208" t="s">
        <v>573</v>
      </c>
      <c r="F1020" s="208">
        <v>32281</v>
      </c>
      <c r="G1020" s="209">
        <v>10</v>
      </c>
    </row>
    <row r="1021" spans="2:7" s="180" customFormat="1" x14ac:dyDescent="0.25">
      <c r="B1021" s="207" t="s">
        <v>2683</v>
      </c>
      <c r="C1021" s="208" t="s">
        <v>2684</v>
      </c>
      <c r="D1021" s="208" t="s">
        <v>663</v>
      </c>
      <c r="E1021" s="208" t="s">
        <v>664</v>
      </c>
      <c r="F1021" s="208">
        <v>32289</v>
      </c>
      <c r="G1021" s="209">
        <v>10</v>
      </c>
    </row>
    <row r="1022" spans="2:7" s="180" customFormat="1" x14ac:dyDescent="0.25">
      <c r="B1022" s="207" t="s">
        <v>2685</v>
      </c>
      <c r="C1022" s="208" t="s">
        <v>2686</v>
      </c>
      <c r="D1022" s="208" t="s">
        <v>860</v>
      </c>
      <c r="E1022" s="208" t="s">
        <v>573</v>
      </c>
      <c r="F1022" s="208">
        <v>32303</v>
      </c>
      <c r="G1022" s="209">
        <v>10</v>
      </c>
    </row>
    <row r="1023" spans="2:7" s="180" customFormat="1" x14ac:dyDescent="0.25">
      <c r="B1023" s="207" t="s">
        <v>2687</v>
      </c>
      <c r="C1023" s="208" t="s">
        <v>2688</v>
      </c>
      <c r="D1023" s="208" t="s">
        <v>935</v>
      </c>
      <c r="E1023" s="208" t="s">
        <v>936</v>
      </c>
      <c r="F1023" s="208">
        <v>32317</v>
      </c>
      <c r="G1023" s="209">
        <v>10</v>
      </c>
    </row>
    <row r="1024" spans="2:7" s="180" customFormat="1" x14ac:dyDescent="0.25">
      <c r="B1024" s="207" t="s">
        <v>2689</v>
      </c>
      <c r="C1024" s="208" t="s">
        <v>2690</v>
      </c>
      <c r="D1024" s="208" t="s">
        <v>1141</v>
      </c>
      <c r="E1024" s="208" t="s">
        <v>1142</v>
      </c>
      <c r="F1024" s="208">
        <v>32332</v>
      </c>
      <c r="G1024" s="209">
        <v>10</v>
      </c>
    </row>
    <row r="1025" spans="2:7" s="180" customFormat="1" x14ac:dyDescent="0.25">
      <c r="B1025" s="207" t="s">
        <v>2691</v>
      </c>
      <c r="C1025" s="208" t="s">
        <v>2692</v>
      </c>
      <c r="D1025" s="208" t="s">
        <v>935</v>
      </c>
      <c r="E1025" s="208" t="s">
        <v>936</v>
      </c>
      <c r="F1025" s="208">
        <v>32348</v>
      </c>
      <c r="G1025" s="209">
        <v>10</v>
      </c>
    </row>
    <row r="1026" spans="2:7" s="180" customFormat="1" x14ac:dyDescent="0.25">
      <c r="B1026" s="207" t="s">
        <v>2693</v>
      </c>
      <c r="C1026" s="208" t="s">
        <v>2694</v>
      </c>
      <c r="D1026" s="208" t="s">
        <v>1141</v>
      </c>
      <c r="E1026" s="208" t="s">
        <v>1142</v>
      </c>
      <c r="F1026" s="208">
        <v>32383</v>
      </c>
      <c r="G1026" s="209">
        <v>10</v>
      </c>
    </row>
    <row r="1027" spans="2:7" s="180" customFormat="1" x14ac:dyDescent="0.25">
      <c r="B1027" s="207" t="s">
        <v>2695</v>
      </c>
      <c r="C1027" s="208" t="s">
        <v>2696</v>
      </c>
      <c r="D1027" s="208" t="s">
        <v>663</v>
      </c>
      <c r="E1027" s="208" t="s">
        <v>664</v>
      </c>
      <c r="F1027" s="208">
        <v>32392</v>
      </c>
      <c r="G1027" s="209">
        <v>10</v>
      </c>
    </row>
    <row r="1028" spans="2:7" s="180" customFormat="1" x14ac:dyDescent="0.25">
      <c r="B1028" s="207" t="s">
        <v>2697</v>
      </c>
      <c r="C1028" s="208" t="s">
        <v>2698</v>
      </c>
      <c r="D1028" s="208" t="s">
        <v>860</v>
      </c>
      <c r="E1028" s="208" t="s">
        <v>573</v>
      </c>
      <c r="F1028" s="208">
        <v>32403</v>
      </c>
      <c r="G1028" s="209">
        <v>10</v>
      </c>
    </row>
    <row r="1029" spans="2:7" s="180" customFormat="1" x14ac:dyDescent="0.25">
      <c r="B1029" s="207" t="s">
        <v>2699</v>
      </c>
      <c r="C1029" s="208" t="s">
        <v>2700</v>
      </c>
      <c r="D1029" s="208" t="s">
        <v>663</v>
      </c>
      <c r="E1029" s="208" t="s">
        <v>664</v>
      </c>
      <c r="F1029" s="208">
        <v>32425</v>
      </c>
      <c r="G1029" s="209">
        <v>10</v>
      </c>
    </row>
    <row r="1030" spans="2:7" s="180" customFormat="1" x14ac:dyDescent="0.25">
      <c r="B1030" s="207" t="s">
        <v>2701</v>
      </c>
      <c r="C1030" s="208" t="s">
        <v>2702</v>
      </c>
      <c r="D1030" s="208" t="s">
        <v>907</v>
      </c>
      <c r="E1030" s="208" t="s">
        <v>908</v>
      </c>
      <c r="F1030" s="208">
        <v>32449</v>
      </c>
      <c r="G1030" s="209">
        <v>10</v>
      </c>
    </row>
    <row r="1031" spans="2:7" s="180" customFormat="1" x14ac:dyDescent="0.25">
      <c r="B1031" s="207" t="s">
        <v>2703</v>
      </c>
      <c r="C1031" s="208" t="s">
        <v>2704</v>
      </c>
      <c r="D1031" s="208" t="s">
        <v>663</v>
      </c>
      <c r="E1031" s="208" t="s">
        <v>664</v>
      </c>
      <c r="F1031" s="208">
        <v>32462</v>
      </c>
      <c r="G1031" s="209">
        <v>10</v>
      </c>
    </row>
    <row r="1032" spans="2:7" s="180" customFormat="1" x14ac:dyDescent="0.25">
      <c r="B1032" s="207" t="s">
        <v>2705</v>
      </c>
      <c r="C1032" s="208" t="s">
        <v>2706</v>
      </c>
      <c r="D1032" s="208" t="s">
        <v>935</v>
      </c>
      <c r="E1032" s="208" t="s">
        <v>936</v>
      </c>
      <c r="F1032" s="208">
        <v>32474</v>
      </c>
      <c r="G1032" s="209">
        <v>10</v>
      </c>
    </row>
    <row r="1033" spans="2:7" s="180" customFormat="1" x14ac:dyDescent="0.25">
      <c r="B1033" s="207" t="s">
        <v>2707</v>
      </c>
      <c r="C1033" s="208" t="s">
        <v>2708</v>
      </c>
      <c r="D1033" s="208" t="s">
        <v>663</v>
      </c>
      <c r="E1033" s="208" t="s">
        <v>664</v>
      </c>
      <c r="F1033" s="208">
        <v>32513</v>
      </c>
      <c r="G1033" s="209">
        <v>10</v>
      </c>
    </row>
    <row r="1034" spans="2:7" s="180" customFormat="1" x14ac:dyDescent="0.25">
      <c r="B1034" s="207" t="s">
        <v>2709</v>
      </c>
      <c r="C1034" s="208" t="s">
        <v>2710</v>
      </c>
      <c r="D1034" s="208" t="s">
        <v>663</v>
      </c>
      <c r="E1034" s="208" t="s">
        <v>664</v>
      </c>
      <c r="F1034" s="208">
        <v>32568</v>
      </c>
      <c r="G1034" s="209">
        <v>10</v>
      </c>
    </row>
    <row r="1035" spans="2:7" s="180" customFormat="1" x14ac:dyDescent="0.25">
      <c r="B1035" s="207" t="s">
        <v>2711</v>
      </c>
      <c r="C1035" s="208" t="s">
        <v>2712</v>
      </c>
      <c r="D1035" s="208" t="s">
        <v>663</v>
      </c>
      <c r="E1035" s="208" t="s">
        <v>664</v>
      </c>
      <c r="F1035" s="208">
        <v>32571</v>
      </c>
      <c r="G1035" s="209">
        <v>10</v>
      </c>
    </row>
    <row r="1036" spans="2:7" s="180" customFormat="1" x14ac:dyDescent="0.25">
      <c r="B1036" s="207" t="s">
        <v>2713</v>
      </c>
      <c r="C1036" s="208" t="s">
        <v>2714</v>
      </c>
      <c r="D1036" s="208" t="s">
        <v>663</v>
      </c>
      <c r="E1036" s="208" t="s">
        <v>664</v>
      </c>
      <c r="F1036" s="208">
        <v>32595</v>
      </c>
      <c r="G1036" s="209">
        <v>10</v>
      </c>
    </row>
    <row r="1037" spans="2:7" s="180" customFormat="1" x14ac:dyDescent="0.25">
      <c r="B1037" s="207" t="s">
        <v>2715</v>
      </c>
      <c r="C1037" s="208" t="s">
        <v>2716</v>
      </c>
      <c r="D1037" s="208" t="s">
        <v>935</v>
      </c>
      <c r="E1037" s="208" t="s">
        <v>936</v>
      </c>
      <c r="F1037" s="208">
        <v>32606</v>
      </c>
      <c r="G1037" s="209">
        <v>10</v>
      </c>
    </row>
    <row r="1038" spans="2:7" s="180" customFormat="1" x14ac:dyDescent="0.25">
      <c r="B1038" s="207" t="s">
        <v>2717</v>
      </c>
      <c r="C1038" s="208" t="s">
        <v>2718</v>
      </c>
      <c r="D1038" s="208" t="s">
        <v>860</v>
      </c>
      <c r="E1038" s="208" t="s">
        <v>573</v>
      </c>
      <c r="F1038" s="208">
        <v>32624</v>
      </c>
      <c r="G1038" s="209">
        <v>10</v>
      </c>
    </row>
    <row r="1039" spans="2:7" s="180" customFormat="1" x14ac:dyDescent="0.25">
      <c r="B1039" s="207" t="s">
        <v>2719</v>
      </c>
      <c r="C1039" s="208" t="s">
        <v>2720</v>
      </c>
      <c r="D1039" s="208" t="s">
        <v>935</v>
      </c>
      <c r="E1039" s="208" t="s">
        <v>936</v>
      </c>
      <c r="F1039" s="208">
        <v>32630</v>
      </c>
      <c r="G1039" s="209">
        <v>10</v>
      </c>
    </row>
    <row r="1040" spans="2:7" s="180" customFormat="1" x14ac:dyDescent="0.25">
      <c r="B1040" s="207" t="s">
        <v>2721</v>
      </c>
      <c r="C1040" s="208" t="s">
        <v>2722</v>
      </c>
      <c r="D1040" s="208" t="s">
        <v>935</v>
      </c>
      <c r="E1040" s="208" t="s">
        <v>936</v>
      </c>
      <c r="F1040" s="208">
        <v>32644</v>
      </c>
      <c r="G1040" s="209">
        <v>10</v>
      </c>
    </row>
    <row r="1041" spans="2:7" s="180" customFormat="1" x14ac:dyDescent="0.25">
      <c r="B1041" s="207" t="s">
        <v>2723</v>
      </c>
      <c r="C1041" s="208" t="s">
        <v>2724</v>
      </c>
      <c r="D1041" s="208" t="s">
        <v>907</v>
      </c>
      <c r="E1041" s="208" t="s">
        <v>908</v>
      </c>
      <c r="F1041" s="208">
        <v>32647</v>
      </c>
      <c r="G1041" s="209">
        <v>10</v>
      </c>
    </row>
    <row r="1042" spans="2:7" s="180" customFormat="1" x14ac:dyDescent="0.25">
      <c r="B1042" s="207" t="s">
        <v>2725</v>
      </c>
      <c r="C1042" s="208" t="s">
        <v>2726</v>
      </c>
      <c r="D1042" s="208" t="s">
        <v>663</v>
      </c>
      <c r="E1042" s="208" t="s">
        <v>664</v>
      </c>
      <c r="F1042" s="208">
        <v>32661</v>
      </c>
      <c r="G1042" s="209">
        <v>10</v>
      </c>
    </row>
    <row r="1043" spans="2:7" s="180" customFormat="1" x14ac:dyDescent="0.25">
      <c r="B1043" s="207" t="s">
        <v>2727</v>
      </c>
      <c r="C1043" s="208" t="s">
        <v>2728</v>
      </c>
      <c r="D1043" s="208" t="s">
        <v>663</v>
      </c>
      <c r="E1043" s="208" t="s">
        <v>664</v>
      </c>
      <c r="F1043" s="208">
        <v>32683</v>
      </c>
      <c r="G1043" s="209">
        <v>10</v>
      </c>
    </row>
    <row r="1044" spans="2:7" s="180" customFormat="1" x14ac:dyDescent="0.25">
      <c r="B1044" s="207" t="s">
        <v>2729</v>
      </c>
      <c r="C1044" s="208" t="s">
        <v>2730</v>
      </c>
      <c r="D1044" s="208" t="s">
        <v>663</v>
      </c>
      <c r="E1044" s="208" t="s">
        <v>664</v>
      </c>
      <c r="F1044" s="208">
        <v>32703</v>
      </c>
      <c r="G1044" s="209">
        <v>10</v>
      </c>
    </row>
    <row r="1045" spans="2:7" s="180" customFormat="1" x14ac:dyDescent="0.25">
      <c r="B1045" s="207" t="s">
        <v>2731</v>
      </c>
      <c r="C1045" s="208" t="s">
        <v>2732</v>
      </c>
      <c r="D1045" s="208" t="s">
        <v>860</v>
      </c>
      <c r="E1045" s="208" t="s">
        <v>573</v>
      </c>
      <c r="F1045" s="208">
        <v>32706</v>
      </c>
      <c r="G1045" s="209">
        <v>10</v>
      </c>
    </row>
    <row r="1046" spans="2:7" s="180" customFormat="1" x14ac:dyDescent="0.25">
      <c r="B1046" s="207" t="s">
        <v>2733</v>
      </c>
      <c r="C1046" s="208" t="s">
        <v>2734</v>
      </c>
      <c r="D1046" s="208" t="s">
        <v>860</v>
      </c>
      <c r="E1046" s="208" t="s">
        <v>573</v>
      </c>
      <c r="F1046" s="208">
        <v>32708</v>
      </c>
      <c r="G1046" s="209">
        <v>10</v>
      </c>
    </row>
    <row r="1047" spans="2:7" s="180" customFormat="1" x14ac:dyDescent="0.25">
      <c r="B1047" s="207" t="s">
        <v>2735</v>
      </c>
      <c r="C1047" s="208" t="s">
        <v>2736</v>
      </c>
      <c r="D1047" s="208" t="s">
        <v>935</v>
      </c>
      <c r="E1047" s="208" t="s">
        <v>936</v>
      </c>
      <c r="F1047" s="208">
        <v>32720</v>
      </c>
      <c r="G1047" s="209">
        <v>10</v>
      </c>
    </row>
    <row r="1048" spans="2:7" s="180" customFormat="1" x14ac:dyDescent="0.25">
      <c r="B1048" s="207" t="s">
        <v>2737</v>
      </c>
      <c r="C1048" s="208" t="s">
        <v>2738</v>
      </c>
      <c r="D1048" s="208" t="s">
        <v>663</v>
      </c>
      <c r="E1048" s="208" t="s">
        <v>664</v>
      </c>
      <c r="F1048" s="208">
        <v>32721</v>
      </c>
      <c r="G1048" s="209">
        <v>10</v>
      </c>
    </row>
    <row r="1049" spans="2:7" s="180" customFormat="1" x14ac:dyDescent="0.25">
      <c r="B1049" s="207" t="s">
        <v>2739</v>
      </c>
      <c r="C1049" s="208" t="s">
        <v>2740</v>
      </c>
      <c r="D1049" s="208" t="s">
        <v>860</v>
      </c>
      <c r="E1049" s="208" t="s">
        <v>573</v>
      </c>
      <c r="F1049" s="208">
        <v>32732</v>
      </c>
      <c r="G1049" s="209">
        <v>10</v>
      </c>
    </row>
    <row r="1050" spans="2:7" s="180" customFormat="1" x14ac:dyDescent="0.25">
      <c r="B1050" s="207" t="s">
        <v>2741</v>
      </c>
      <c r="C1050" s="208" t="s">
        <v>2742</v>
      </c>
      <c r="D1050" s="208" t="s">
        <v>935</v>
      </c>
      <c r="E1050" s="208" t="s">
        <v>936</v>
      </c>
      <c r="F1050" s="208">
        <v>32758</v>
      </c>
      <c r="G1050" s="209">
        <v>10</v>
      </c>
    </row>
    <row r="1051" spans="2:7" s="180" customFormat="1" x14ac:dyDescent="0.25">
      <c r="B1051" s="207" t="s">
        <v>2743</v>
      </c>
      <c r="C1051" s="208" t="s">
        <v>2744</v>
      </c>
      <c r="D1051" s="208" t="s">
        <v>935</v>
      </c>
      <c r="E1051" s="208" t="s">
        <v>936</v>
      </c>
      <c r="F1051" s="208">
        <v>32779</v>
      </c>
      <c r="G1051" s="209">
        <v>10</v>
      </c>
    </row>
    <row r="1052" spans="2:7" s="180" customFormat="1" x14ac:dyDescent="0.25">
      <c r="B1052" s="207" t="s">
        <v>2745</v>
      </c>
      <c r="C1052" s="208" t="s">
        <v>2746</v>
      </c>
      <c r="D1052" s="208" t="s">
        <v>860</v>
      </c>
      <c r="E1052" s="208" t="s">
        <v>573</v>
      </c>
      <c r="F1052" s="208">
        <v>32791</v>
      </c>
      <c r="G1052" s="209">
        <v>10</v>
      </c>
    </row>
    <row r="1053" spans="2:7" s="180" customFormat="1" x14ac:dyDescent="0.25">
      <c r="B1053" s="207" t="s">
        <v>2747</v>
      </c>
      <c r="C1053" s="208" t="s">
        <v>2748</v>
      </c>
      <c r="D1053" s="208" t="s">
        <v>1141</v>
      </c>
      <c r="E1053" s="208" t="s">
        <v>1142</v>
      </c>
      <c r="F1053" s="208">
        <v>32792</v>
      </c>
      <c r="G1053" s="209">
        <v>10</v>
      </c>
    </row>
    <row r="1054" spans="2:7" s="180" customFormat="1" x14ac:dyDescent="0.25">
      <c r="B1054" s="207" t="s">
        <v>2749</v>
      </c>
      <c r="C1054" s="208" t="s">
        <v>2750</v>
      </c>
      <c r="D1054" s="208" t="s">
        <v>935</v>
      </c>
      <c r="E1054" s="208" t="s">
        <v>936</v>
      </c>
      <c r="F1054" s="208">
        <v>32833</v>
      </c>
      <c r="G1054" s="209">
        <v>10</v>
      </c>
    </row>
    <row r="1055" spans="2:7" s="180" customFormat="1" x14ac:dyDescent="0.25">
      <c r="B1055" s="207" t="s">
        <v>2751</v>
      </c>
      <c r="C1055" s="208" t="s">
        <v>2752</v>
      </c>
      <c r="D1055" s="208" t="s">
        <v>860</v>
      </c>
      <c r="E1055" s="208" t="s">
        <v>573</v>
      </c>
      <c r="F1055" s="208">
        <v>32843</v>
      </c>
      <c r="G1055" s="209">
        <v>10</v>
      </c>
    </row>
    <row r="1056" spans="2:7" s="180" customFormat="1" ht="15.75" thickBot="1" x14ac:dyDescent="0.3">
      <c r="B1056" s="210"/>
      <c r="C1056" s="211"/>
      <c r="D1056" s="211"/>
      <c r="E1056" s="211"/>
      <c r="F1056" s="211"/>
      <c r="G1056" s="212"/>
    </row>
    <row r="1057" s="180" customFormat="1" x14ac:dyDescent="0.25"/>
    <row r="1058" s="180" customFormat="1" hidden="1" x14ac:dyDescent="0.25"/>
    <row r="1059" s="180" customFormat="1" hidden="1" x14ac:dyDescent="0.25"/>
    <row r="1060" s="180" customFormat="1" hidden="1" x14ac:dyDescent="0.25"/>
    <row r="1061" s="180" customFormat="1" hidden="1" x14ac:dyDescent="0.25"/>
    <row r="1062" s="180" customFormat="1" hidden="1" x14ac:dyDescent="0.25"/>
    <row r="1063" s="180" customFormat="1" hidden="1" x14ac:dyDescent="0.25"/>
    <row r="1064" s="180" customFormat="1" hidden="1" x14ac:dyDescent="0.25"/>
    <row r="1065" s="180" customFormat="1" hidden="1" x14ac:dyDescent="0.25"/>
    <row r="1066" s="180" customFormat="1" hidden="1" x14ac:dyDescent="0.25"/>
    <row r="1067" s="180" customFormat="1" hidden="1" x14ac:dyDescent="0.25"/>
    <row r="1068" s="180" customFormat="1" hidden="1" x14ac:dyDescent="0.25"/>
    <row r="1069" s="180" customFormat="1" hidden="1" x14ac:dyDescent="0.25"/>
    <row r="1070" s="180" customFormat="1" hidden="1" x14ac:dyDescent="0.25"/>
    <row r="1071" s="180" customFormat="1" hidden="1" x14ac:dyDescent="0.25"/>
    <row r="1072" s="180" customFormat="1" hidden="1" x14ac:dyDescent="0.25"/>
    <row r="1073" s="180" customFormat="1" hidden="1" x14ac:dyDescent="0.25"/>
    <row r="1074" s="180" customFormat="1" hidden="1" x14ac:dyDescent="0.25"/>
    <row r="1075" s="180" customFormat="1" hidden="1" x14ac:dyDescent="0.25"/>
    <row r="1076" s="180" customFormat="1" hidden="1" x14ac:dyDescent="0.25"/>
    <row r="1077" s="180" customFormat="1" hidden="1" x14ac:dyDescent="0.25"/>
    <row r="1078" s="180" customFormat="1" hidden="1" x14ac:dyDescent="0.25"/>
    <row r="1079" s="180" customFormat="1" hidden="1" x14ac:dyDescent="0.25"/>
    <row r="1080" s="180" customFormat="1" hidden="1" x14ac:dyDescent="0.25"/>
    <row r="1081" s="180" customFormat="1" hidden="1" x14ac:dyDescent="0.25"/>
    <row r="1082" s="180" customFormat="1" hidden="1" x14ac:dyDescent="0.25"/>
    <row r="1083" s="180" customFormat="1" hidden="1" x14ac:dyDescent="0.25"/>
    <row r="1084" s="180" customFormat="1" hidden="1" x14ac:dyDescent="0.25"/>
    <row r="1085" s="180" customFormat="1" hidden="1" x14ac:dyDescent="0.25"/>
    <row r="1086" s="180" customFormat="1" hidden="1" x14ac:dyDescent="0.25"/>
    <row r="1087" s="180" customFormat="1" hidden="1" x14ac:dyDescent="0.25"/>
    <row r="1088" s="180" customFormat="1" hidden="1" x14ac:dyDescent="0.25"/>
    <row r="1089" s="180" customFormat="1" hidden="1" x14ac:dyDescent="0.25"/>
    <row r="1090" s="180" customFormat="1" hidden="1" x14ac:dyDescent="0.25"/>
    <row r="1091" s="180" customFormat="1" hidden="1" x14ac:dyDescent="0.25"/>
    <row r="1092" s="180" customFormat="1" hidden="1" x14ac:dyDescent="0.25"/>
    <row r="1093" s="180" customFormat="1" hidden="1" x14ac:dyDescent="0.25"/>
    <row r="1094" s="180" customFormat="1" hidden="1" x14ac:dyDescent="0.25"/>
    <row r="1095" s="180" customFormat="1" hidden="1" x14ac:dyDescent="0.25"/>
    <row r="1096" s="180" customFormat="1" hidden="1" x14ac:dyDescent="0.25"/>
    <row r="1097" s="180" customFormat="1" hidden="1" x14ac:dyDescent="0.25"/>
    <row r="1098" s="180" customFormat="1" hidden="1" x14ac:dyDescent="0.25"/>
    <row r="1099" s="180" customFormat="1" hidden="1" x14ac:dyDescent="0.25"/>
    <row r="1100" s="180" customFormat="1" hidden="1" x14ac:dyDescent="0.25"/>
    <row r="1101" s="180" customFormat="1" hidden="1" x14ac:dyDescent="0.25"/>
    <row r="1102" s="180" customFormat="1" hidden="1" x14ac:dyDescent="0.25"/>
    <row r="1103" s="180" customFormat="1" hidden="1" x14ac:dyDescent="0.25"/>
    <row r="1104" s="180" customFormat="1" hidden="1" x14ac:dyDescent="0.25"/>
    <row r="1105" s="180" customFormat="1" hidden="1" x14ac:dyDescent="0.25"/>
    <row r="1106" s="180" customFormat="1" hidden="1" x14ac:dyDescent="0.25"/>
    <row r="1107" s="180" customFormat="1" hidden="1" x14ac:dyDescent="0.25"/>
    <row r="1108" s="180" customFormat="1" hidden="1" x14ac:dyDescent="0.25"/>
    <row r="1109" s="180" customFormat="1" hidden="1" x14ac:dyDescent="0.25"/>
    <row r="1110" s="180" customFormat="1" hidden="1" x14ac:dyDescent="0.25"/>
    <row r="1111" s="180" customFormat="1" hidden="1" x14ac:dyDescent="0.25"/>
    <row r="1112" s="180" customFormat="1" hidden="1" x14ac:dyDescent="0.25"/>
    <row r="1113" s="180" customFormat="1" hidden="1" x14ac:dyDescent="0.25"/>
    <row r="1114" s="180" customFormat="1" hidden="1" x14ac:dyDescent="0.25"/>
    <row r="1115" s="180" customFormat="1" hidden="1" x14ac:dyDescent="0.25"/>
    <row r="1116" s="180" customFormat="1" hidden="1" x14ac:dyDescent="0.25"/>
    <row r="1117" s="180" customFormat="1" hidden="1" x14ac:dyDescent="0.25"/>
    <row r="1118" s="180" customFormat="1" hidden="1" x14ac:dyDescent="0.25"/>
    <row r="1119" s="180" customFormat="1" hidden="1" x14ac:dyDescent="0.25"/>
    <row r="1120" s="180" customFormat="1" hidden="1" x14ac:dyDescent="0.25"/>
    <row r="1121" s="180" customFormat="1" hidden="1" x14ac:dyDescent="0.25"/>
    <row r="1122" s="180" customFormat="1" hidden="1" x14ac:dyDescent="0.25"/>
    <row r="1123" s="180" customFormat="1" hidden="1" x14ac:dyDescent="0.25"/>
    <row r="1124" s="180" customFormat="1" hidden="1" x14ac:dyDescent="0.25"/>
    <row r="1125" s="180" customFormat="1" hidden="1" x14ac:dyDescent="0.25"/>
    <row r="1126" s="180" customFormat="1" hidden="1" x14ac:dyDescent="0.25"/>
    <row r="1127" s="180" customFormat="1" hidden="1" x14ac:dyDescent="0.25"/>
    <row r="1128" s="180" customFormat="1" hidden="1" x14ac:dyDescent="0.25"/>
    <row r="1129" s="180" customFormat="1" hidden="1" x14ac:dyDescent="0.25"/>
    <row r="1130" s="180" customFormat="1" hidden="1" x14ac:dyDescent="0.25"/>
    <row r="1131" s="180" customFormat="1" hidden="1" x14ac:dyDescent="0.25"/>
    <row r="1132" s="180" customFormat="1" hidden="1" x14ac:dyDescent="0.25"/>
    <row r="1133" s="180" customFormat="1" hidden="1" x14ac:dyDescent="0.25"/>
    <row r="1134" s="180" customFormat="1" hidden="1" x14ac:dyDescent="0.25"/>
    <row r="1135" s="180" customFormat="1" hidden="1" x14ac:dyDescent="0.25"/>
    <row r="1136" s="180" customFormat="1" hidden="1" x14ac:dyDescent="0.25"/>
    <row r="1137" s="180" customFormat="1" hidden="1" x14ac:dyDescent="0.25"/>
    <row r="1138" s="180" customFormat="1" hidden="1" x14ac:dyDescent="0.25"/>
    <row r="1139" s="180" customFormat="1" hidden="1" x14ac:dyDescent="0.25"/>
    <row r="1140" s="180" customFormat="1" hidden="1" x14ac:dyDescent="0.25"/>
    <row r="1141" s="180" customFormat="1" hidden="1" x14ac:dyDescent="0.25"/>
    <row r="1142" s="180" customFormat="1" hidden="1" x14ac:dyDescent="0.25"/>
    <row r="1143" s="180" customFormat="1" hidden="1" x14ac:dyDescent="0.25"/>
    <row r="1144" s="180" customFormat="1" hidden="1" x14ac:dyDescent="0.25"/>
    <row r="1145" s="180" customFormat="1" hidden="1" x14ac:dyDescent="0.25"/>
    <row r="1146" s="180" customFormat="1" hidden="1" x14ac:dyDescent="0.25"/>
    <row r="1147" s="180" customFormat="1" hidden="1" x14ac:dyDescent="0.25"/>
    <row r="1148" s="180" customFormat="1" hidden="1" x14ac:dyDescent="0.25"/>
    <row r="1149" s="180" customFormat="1" hidden="1" x14ac:dyDescent="0.25"/>
    <row r="1150" s="180" customFormat="1" hidden="1" x14ac:dyDescent="0.25"/>
    <row r="1151" s="180" customFormat="1" hidden="1" x14ac:dyDescent="0.25"/>
    <row r="1152" s="180" customFormat="1" hidden="1" x14ac:dyDescent="0.25"/>
    <row r="1153" s="180" customFormat="1" hidden="1" x14ac:dyDescent="0.25"/>
    <row r="1154" s="180" customFormat="1" hidden="1" x14ac:dyDescent="0.25"/>
    <row r="1155" s="180" customFormat="1" hidden="1" x14ac:dyDescent="0.25"/>
    <row r="1156" s="180" customFormat="1" hidden="1" x14ac:dyDescent="0.25"/>
    <row r="1157" s="180" customFormat="1" hidden="1" x14ac:dyDescent="0.25"/>
    <row r="1158" s="180" customFormat="1" hidden="1" x14ac:dyDescent="0.25"/>
    <row r="1159" s="180" customFormat="1" hidden="1" x14ac:dyDescent="0.25"/>
    <row r="1160" s="180" customFormat="1" hidden="1" x14ac:dyDescent="0.25"/>
    <row r="1161" s="180" customFormat="1" hidden="1" x14ac:dyDescent="0.25"/>
    <row r="1162" s="180" customFormat="1" hidden="1" x14ac:dyDescent="0.25"/>
    <row r="1163" s="180" customFormat="1" hidden="1" x14ac:dyDescent="0.25"/>
    <row r="1164" s="180" customFormat="1" hidden="1" x14ac:dyDescent="0.25"/>
    <row r="1165" s="180" customFormat="1" hidden="1" x14ac:dyDescent="0.25"/>
    <row r="1166" s="180" customFormat="1" hidden="1" x14ac:dyDescent="0.25"/>
    <row r="1167" s="180" customFormat="1" hidden="1" x14ac:dyDescent="0.25"/>
    <row r="1168" s="180" customFormat="1" hidden="1" x14ac:dyDescent="0.25"/>
    <row r="1169" s="180" customFormat="1" hidden="1" x14ac:dyDescent="0.25"/>
    <row r="1170" s="180" customFormat="1" hidden="1" x14ac:dyDescent="0.25"/>
    <row r="1171" s="180" customFormat="1" hidden="1" x14ac:dyDescent="0.25"/>
    <row r="1172" s="180" customFormat="1" hidden="1" x14ac:dyDescent="0.25"/>
    <row r="1173" s="180" customFormat="1" hidden="1" x14ac:dyDescent="0.25"/>
    <row r="1174" s="180" customFormat="1" hidden="1" x14ac:dyDescent="0.25"/>
    <row r="1175" s="180" customFormat="1" hidden="1" x14ac:dyDescent="0.25"/>
    <row r="1176" s="180" customFormat="1" hidden="1" x14ac:dyDescent="0.25"/>
    <row r="1177" s="180" customFormat="1" hidden="1" x14ac:dyDescent="0.25"/>
    <row r="1178" s="180" customFormat="1" hidden="1" x14ac:dyDescent="0.25"/>
    <row r="1179" s="180" customFormat="1" hidden="1" x14ac:dyDescent="0.25"/>
    <row r="1180" s="180" customFormat="1" hidden="1" x14ac:dyDescent="0.25"/>
    <row r="1181" s="180" customFormat="1" hidden="1" x14ac:dyDescent="0.25"/>
    <row r="1182" s="180" customFormat="1" hidden="1" x14ac:dyDescent="0.25"/>
    <row r="1183" s="180" customFormat="1" hidden="1" x14ac:dyDescent="0.25"/>
    <row r="1184" s="180" customFormat="1" hidden="1" x14ac:dyDescent="0.25"/>
    <row r="1185" s="180" customFormat="1" hidden="1" x14ac:dyDescent="0.25"/>
    <row r="1186" s="180" customFormat="1" hidden="1" x14ac:dyDescent="0.25"/>
    <row r="1187" s="180" customFormat="1" hidden="1" x14ac:dyDescent="0.25"/>
    <row r="1188" s="180" customFormat="1" hidden="1" x14ac:dyDescent="0.25"/>
    <row r="1189" s="180" customFormat="1" hidden="1" x14ac:dyDescent="0.25"/>
    <row r="1190" s="180" customFormat="1" hidden="1" x14ac:dyDescent="0.25"/>
    <row r="1191" s="180" customFormat="1" hidden="1" x14ac:dyDescent="0.25"/>
    <row r="1192" s="180" customFormat="1" hidden="1" x14ac:dyDescent="0.25"/>
    <row r="1193" s="180" customFormat="1" hidden="1" x14ac:dyDescent="0.25"/>
    <row r="1194" s="180" customFormat="1" hidden="1" x14ac:dyDescent="0.25"/>
    <row r="1195" s="180" customFormat="1" hidden="1" x14ac:dyDescent="0.25"/>
    <row r="1196" s="180" customFormat="1" hidden="1" x14ac:dyDescent="0.25"/>
    <row r="1197" s="180" customFormat="1" hidden="1" x14ac:dyDescent="0.25"/>
    <row r="1198" s="180" customFormat="1" hidden="1" x14ac:dyDescent="0.25"/>
    <row r="1199" s="180" customFormat="1" hidden="1" x14ac:dyDescent="0.25"/>
    <row r="1200" s="180" customFormat="1" hidden="1" x14ac:dyDescent="0.25"/>
    <row r="1201" s="180" customFormat="1" hidden="1" x14ac:dyDescent="0.25"/>
    <row r="1202" s="180" customFormat="1" hidden="1" x14ac:dyDescent="0.25"/>
    <row r="1203" s="180" customFormat="1" hidden="1" x14ac:dyDescent="0.25"/>
    <row r="1204" s="180" customFormat="1" hidden="1" x14ac:dyDescent="0.25"/>
    <row r="1205" s="180" customFormat="1" hidden="1" x14ac:dyDescent="0.25"/>
    <row r="1206" s="180" customFormat="1" hidden="1" x14ac:dyDescent="0.25"/>
    <row r="1207" s="180" customFormat="1" hidden="1" x14ac:dyDescent="0.25"/>
    <row r="1208" s="180" customFormat="1" hidden="1" x14ac:dyDescent="0.25"/>
    <row r="1209" s="180" customFormat="1" hidden="1" x14ac:dyDescent="0.25"/>
    <row r="1210" s="180" customFormat="1" hidden="1" x14ac:dyDescent="0.25"/>
    <row r="1211" s="180" customFormat="1" hidden="1" x14ac:dyDescent="0.25"/>
    <row r="1212" s="180" customFormat="1" hidden="1" x14ac:dyDescent="0.25"/>
    <row r="1213" s="180" customFormat="1" hidden="1" x14ac:dyDescent="0.25"/>
    <row r="1214" s="180" customFormat="1" hidden="1" x14ac:dyDescent="0.25"/>
    <row r="1215" s="180" customFormat="1" hidden="1" x14ac:dyDescent="0.25"/>
    <row r="1216" s="180" customFormat="1" hidden="1" x14ac:dyDescent="0.25"/>
    <row r="1217" s="180" customFormat="1" hidden="1" x14ac:dyDescent="0.25"/>
    <row r="1218" s="180" customFormat="1" hidden="1" x14ac:dyDescent="0.25"/>
    <row r="1219" s="180" customFormat="1" hidden="1" x14ac:dyDescent="0.25"/>
    <row r="1220" s="180" customFormat="1" hidden="1" x14ac:dyDescent="0.25"/>
    <row r="1221" s="180" customFormat="1" hidden="1" x14ac:dyDescent="0.25"/>
    <row r="1222" s="180" customFormat="1" hidden="1" x14ac:dyDescent="0.25"/>
    <row r="1223" s="180" customFormat="1" hidden="1" x14ac:dyDescent="0.25"/>
    <row r="1224" s="180" customFormat="1" hidden="1" x14ac:dyDescent="0.25"/>
    <row r="1225" s="180" customFormat="1" hidden="1" x14ac:dyDescent="0.25"/>
    <row r="1226" s="180" customFormat="1" hidden="1" x14ac:dyDescent="0.25"/>
    <row r="1227" s="180" customFormat="1" hidden="1" x14ac:dyDescent="0.25"/>
    <row r="1228" s="180" customFormat="1" hidden="1" x14ac:dyDescent="0.25"/>
    <row r="1229" s="180" customFormat="1" hidden="1" x14ac:dyDescent="0.25"/>
    <row r="1230" s="180" customFormat="1" hidden="1" x14ac:dyDescent="0.25"/>
    <row r="1231" s="180" customFormat="1" hidden="1" x14ac:dyDescent="0.25"/>
    <row r="1232" s="180" customFormat="1" hidden="1" x14ac:dyDescent="0.25"/>
    <row r="1233" s="180" customFormat="1" hidden="1" x14ac:dyDescent="0.25"/>
    <row r="1234" s="180" customFormat="1" hidden="1" x14ac:dyDescent="0.25"/>
    <row r="1235" s="180" customFormat="1" hidden="1" x14ac:dyDescent="0.25"/>
    <row r="1236" s="180" customFormat="1" hidden="1" x14ac:dyDescent="0.25"/>
    <row r="1237" s="180" customFormat="1" hidden="1" x14ac:dyDescent="0.25"/>
    <row r="1238" s="180" customFormat="1" hidden="1" x14ac:dyDescent="0.25"/>
    <row r="1239" s="180" customFormat="1" hidden="1" x14ac:dyDescent="0.25"/>
    <row r="1240" s="180" customFormat="1" hidden="1" x14ac:dyDescent="0.25"/>
    <row r="1241" s="180" customFormat="1" hidden="1" x14ac:dyDescent="0.25"/>
    <row r="1242" s="180" customFormat="1" hidden="1" x14ac:dyDescent="0.25"/>
    <row r="1243" s="180" customFormat="1" hidden="1" x14ac:dyDescent="0.25"/>
    <row r="1244" s="180" customFormat="1" hidden="1" x14ac:dyDescent="0.25"/>
    <row r="1245" s="180" customFormat="1" hidden="1" x14ac:dyDescent="0.25"/>
    <row r="1246" s="180" customFormat="1" hidden="1" x14ac:dyDescent="0.25"/>
    <row r="1247" s="180" customFormat="1" hidden="1" x14ac:dyDescent="0.25"/>
    <row r="1248" s="180" customFormat="1" hidden="1" x14ac:dyDescent="0.25"/>
    <row r="1249" s="180" customFormat="1" hidden="1" x14ac:dyDescent="0.25"/>
    <row r="1250" s="180" customFormat="1" hidden="1" x14ac:dyDescent="0.25"/>
    <row r="1251" s="180" customFormat="1" hidden="1" x14ac:dyDescent="0.25"/>
    <row r="1252" s="180" customFormat="1" hidden="1" x14ac:dyDescent="0.25"/>
    <row r="1253" s="180" customFormat="1" hidden="1" x14ac:dyDescent="0.25"/>
    <row r="1254" s="180" customFormat="1" hidden="1" x14ac:dyDescent="0.25"/>
    <row r="1255" s="180" customFormat="1" hidden="1" x14ac:dyDescent="0.25"/>
    <row r="1256" s="180" customFormat="1" hidden="1" x14ac:dyDescent="0.25"/>
    <row r="1257" s="180" customFormat="1" hidden="1" x14ac:dyDescent="0.25"/>
    <row r="1258" s="180" customFormat="1" hidden="1" x14ac:dyDescent="0.25"/>
    <row r="1259" s="180" customFormat="1" hidden="1" x14ac:dyDescent="0.25"/>
    <row r="1260" s="180" customFormat="1" hidden="1" x14ac:dyDescent="0.25"/>
    <row r="1261" s="180" customFormat="1" hidden="1" x14ac:dyDescent="0.25"/>
    <row r="1262" s="180" customFormat="1" hidden="1" x14ac:dyDescent="0.25"/>
    <row r="1263" s="180" customFormat="1" hidden="1" x14ac:dyDescent="0.25"/>
    <row r="1264" s="180" customFormat="1" hidden="1" x14ac:dyDescent="0.25"/>
    <row r="1265" s="180" customFormat="1" hidden="1" x14ac:dyDescent="0.25"/>
    <row r="1266" s="180" customFormat="1" hidden="1" x14ac:dyDescent="0.25"/>
    <row r="1267" s="180" customFormat="1" hidden="1" x14ac:dyDescent="0.25"/>
    <row r="1268" s="180" customFormat="1" hidden="1" x14ac:dyDescent="0.25"/>
    <row r="1269" s="180" customFormat="1" hidden="1" x14ac:dyDescent="0.25"/>
    <row r="1270" s="180" customFormat="1" hidden="1" x14ac:dyDescent="0.25"/>
    <row r="1271" s="180" customFormat="1" hidden="1" x14ac:dyDescent="0.25"/>
    <row r="1272" s="180" customFormat="1" hidden="1" x14ac:dyDescent="0.25"/>
    <row r="1273" s="180" customFormat="1" hidden="1" x14ac:dyDescent="0.25"/>
    <row r="1274" s="180" customFormat="1" hidden="1" x14ac:dyDescent="0.25"/>
    <row r="1275" s="180" customFormat="1" hidden="1" x14ac:dyDescent="0.25"/>
    <row r="1276" s="180" customFormat="1" hidden="1" x14ac:dyDescent="0.25"/>
    <row r="1277" s="180" customFormat="1" hidden="1" x14ac:dyDescent="0.25"/>
    <row r="1278" s="180" customFormat="1" hidden="1" x14ac:dyDescent="0.25"/>
    <row r="1279" s="180" customFormat="1" hidden="1" x14ac:dyDescent="0.25"/>
    <row r="1280" s="180" customFormat="1" hidden="1" x14ac:dyDescent="0.25"/>
    <row r="1281" s="180" customFormat="1" hidden="1" x14ac:dyDescent="0.25"/>
    <row r="1282" s="180" customFormat="1" hidden="1" x14ac:dyDescent="0.25"/>
    <row r="1283" s="180" customFormat="1" hidden="1" x14ac:dyDescent="0.25"/>
    <row r="1284" s="180" customFormat="1" hidden="1" x14ac:dyDescent="0.25"/>
    <row r="1285" s="180" customFormat="1" hidden="1" x14ac:dyDescent="0.25"/>
    <row r="1286" s="180" customFormat="1" hidden="1" x14ac:dyDescent="0.25"/>
    <row r="1287" s="180" customFormat="1" hidden="1" x14ac:dyDescent="0.25"/>
    <row r="1288" s="180" customFormat="1" hidden="1" x14ac:dyDescent="0.25"/>
    <row r="1289" s="180" customFormat="1" hidden="1" x14ac:dyDescent="0.25"/>
    <row r="1290" s="180" customFormat="1" hidden="1" x14ac:dyDescent="0.25"/>
    <row r="1291" s="180" customFormat="1" hidden="1" x14ac:dyDescent="0.25"/>
    <row r="1292" s="180" customFormat="1" hidden="1" x14ac:dyDescent="0.25"/>
    <row r="1293" s="180" customFormat="1" hidden="1" x14ac:dyDescent="0.25"/>
    <row r="1294" s="180" customFormat="1" hidden="1" x14ac:dyDescent="0.25"/>
    <row r="1295" s="180" customFormat="1" hidden="1" x14ac:dyDescent="0.25"/>
    <row r="1296" s="180" customFormat="1" hidden="1" x14ac:dyDescent="0.25"/>
    <row r="1297" s="180" customFormat="1" hidden="1" x14ac:dyDescent="0.25"/>
    <row r="1298" s="180" customFormat="1" hidden="1" x14ac:dyDescent="0.25"/>
    <row r="1299" s="180" customFormat="1" hidden="1" x14ac:dyDescent="0.25"/>
    <row r="1300" s="180" customFormat="1" hidden="1" x14ac:dyDescent="0.25"/>
    <row r="1301" s="180" customFormat="1" hidden="1" x14ac:dyDescent="0.25"/>
    <row r="1302" s="180" customFormat="1" hidden="1" x14ac:dyDescent="0.25"/>
    <row r="1303" s="180" customFormat="1" hidden="1" x14ac:dyDescent="0.25"/>
    <row r="1304" s="180" customFormat="1" hidden="1" x14ac:dyDescent="0.25"/>
    <row r="1305" s="180" customFormat="1" hidden="1" x14ac:dyDescent="0.25"/>
    <row r="1306" s="180" customFormat="1" hidden="1" x14ac:dyDescent="0.25"/>
    <row r="1307" s="180" customFormat="1" hidden="1" x14ac:dyDescent="0.25"/>
    <row r="1308" s="180" customFormat="1" hidden="1" x14ac:dyDescent="0.25"/>
    <row r="1309" s="180" customFormat="1" hidden="1" x14ac:dyDescent="0.25"/>
    <row r="1310" s="180" customFormat="1" hidden="1" x14ac:dyDescent="0.25"/>
    <row r="1311" s="180" customFormat="1" hidden="1" x14ac:dyDescent="0.25"/>
    <row r="1312" s="180" customFormat="1" hidden="1" x14ac:dyDescent="0.25"/>
    <row r="1313" s="180" customFormat="1" hidden="1" x14ac:dyDescent="0.25"/>
    <row r="1314" s="180" customFormat="1" hidden="1" x14ac:dyDescent="0.25"/>
    <row r="1315" s="180" customFormat="1" hidden="1" x14ac:dyDescent="0.25"/>
    <row r="1316" s="180" customFormat="1" hidden="1" x14ac:dyDescent="0.25"/>
    <row r="1317" s="180" customFormat="1" hidden="1" x14ac:dyDescent="0.25"/>
    <row r="1318" s="180" customFormat="1" hidden="1" x14ac:dyDescent="0.25"/>
    <row r="1319" s="180" customFormat="1" hidden="1" x14ac:dyDescent="0.25"/>
    <row r="1320" s="180" customFormat="1" hidden="1" x14ac:dyDescent="0.25"/>
    <row r="1321" s="180" customFormat="1" hidden="1" x14ac:dyDescent="0.25"/>
    <row r="1322" s="180" customFormat="1" hidden="1" x14ac:dyDescent="0.25"/>
    <row r="1323" s="180" customFormat="1" hidden="1" x14ac:dyDescent="0.25"/>
    <row r="1324" s="180" customFormat="1" hidden="1" x14ac:dyDescent="0.25"/>
    <row r="1325" s="180" customFormat="1" hidden="1" x14ac:dyDescent="0.25"/>
    <row r="1326" s="180" customFormat="1" hidden="1" x14ac:dyDescent="0.25"/>
    <row r="1327" s="180" customFormat="1" hidden="1" x14ac:dyDescent="0.25"/>
    <row r="1328" s="180" customFormat="1" hidden="1" x14ac:dyDescent="0.25"/>
    <row r="1329" s="180" customFormat="1" hidden="1" x14ac:dyDescent="0.25"/>
    <row r="1330" s="180" customFormat="1" hidden="1" x14ac:dyDescent="0.25"/>
    <row r="1331" s="180" customFormat="1" hidden="1" x14ac:dyDescent="0.25"/>
    <row r="1332" s="180" customFormat="1" hidden="1" x14ac:dyDescent="0.25"/>
    <row r="1333" s="180" customFormat="1" hidden="1" x14ac:dyDescent="0.25"/>
    <row r="1334" s="180" customFormat="1" hidden="1" x14ac:dyDescent="0.25"/>
    <row r="1335" s="180" customFormat="1" hidden="1" x14ac:dyDescent="0.25"/>
    <row r="1336" s="180" customFormat="1" hidden="1" x14ac:dyDescent="0.25"/>
    <row r="1337" s="180" customFormat="1" hidden="1" x14ac:dyDescent="0.25"/>
    <row r="1338" s="180" customFormat="1" hidden="1" x14ac:dyDescent="0.25"/>
    <row r="1339" s="180" customFormat="1" hidden="1" x14ac:dyDescent="0.25"/>
    <row r="1340" s="180" customFormat="1" hidden="1" x14ac:dyDescent="0.25"/>
    <row r="1341" s="180" customFormat="1" hidden="1" x14ac:dyDescent="0.25"/>
    <row r="1342" s="180" customFormat="1" hidden="1" x14ac:dyDescent="0.25"/>
    <row r="1343" s="180" customFormat="1" hidden="1" x14ac:dyDescent="0.25"/>
    <row r="1344" s="180" customFormat="1" hidden="1" x14ac:dyDescent="0.25"/>
    <row r="1345" s="180" customFormat="1" hidden="1" x14ac:dyDescent="0.25"/>
    <row r="1346" s="180" customFormat="1" hidden="1" x14ac:dyDescent="0.25"/>
    <row r="1347" s="180" customFormat="1" hidden="1" x14ac:dyDescent="0.25"/>
    <row r="1348" s="180" customFormat="1" hidden="1" x14ac:dyDescent="0.25"/>
    <row r="1349" s="180" customFormat="1" hidden="1" x14ac:dyDescent="0.25"/>
    <row r="1350" s="180" customFormat="1" hidden="1" x14ac:dyDescent="0.25"/>
    <row r="1351" s="180" customFormat="1" hidden="1" x14ac:dyDescent="0.25"/>
    <row r="1352" s="180" customFormat="1" hidden="1" x14ac:dyDescent="0.25"/>
    <row r="1353" s="180" customFormat="1" hidden="1" x14ac:dyDescent="0.25"/>
    <row r="1354" s="180" customFormat="1" hidden="1" x14ac:dyDescent="0.25"/>
    <row r="1355" s="180" customFormat="1" hidden="1" x14ac:dyDescent="0.25"/>
    <row r="1356" s="180" customFormat="1" hidden="1" x14ac:dyDescent="0.25"/>
    <row r="1357" s="180" customFormat="1" hidden="1" x14ac:dyDescent="0.25"/>
    <row r="1358" s="180" customFormat="1" hidden="1" x14ac:dyDescent="0.25"/>
    <row r="1359" s="180" customFormat="1" hidden="1" x14ac:dyDescent="0.25"/>
    <row r="1360" s="180" customFormat="1" hidden="1" x14ac:dyDescent="0.25"/>
    <row r="1361" s="180" customFormat="1" hidden="1" x14ac:dyDescent="0.25"/>
    <row r="1362" s="180" customFormat="1" hidden="1" x14ac:dyDescent="0.25"/>
    <row r="1363" s="180" customFormat="1" hidden="1" x14ac:dyDescent="0.25"/>
    <row r="1364" s="180" customFormat="1" hidden="1" x14ac:dyDescent="0.25"/>
    <row r="1365" s="180" customFormat="1" hidden="1" x14ac:dyDescent="0.25"/>
    <row r="1366" s="180" customFormat="1" hidden="1" x14ac:dyDescent="0.25"/>
    <row r="1367" s="180" customFormat="1" hidden="1" x14ac:dyDescent="0.25"/>
    <row r="1368" s="180" customFormat="1" hidden="1" x14ac:dyDescent="0.25"/>
    <row r="1369" s="180" customFormat="1" hidden="1" x14ac:dyDescent="0.25"/>
    <row r="1370" s="180" customFormat="1" hidden="1" x14ac:dyDescent="0.25"/>
    <row r="1371" s="180" customFormat="1" hidden="1" x14ac:dyDescent="0.25"/>
    <row r="1372" s="180" customFormat="1" hidden="1" x14ac:dyDescent="0.25"/>
    <row r="1373" s="180" customFormat="1" hidden="1" x14ac:dyDescent="0.25"/>
    <row r="1374" s="180" customFormat="1" hidden="1" x14ac:dyDescent="0.25"/>
    <row r="1375" s="180" customFormat="1" hidden="1" x14ac:dyDescent="0.25"/>
    <row r="1376" s="180" customFormat="1" hidden="1" x14ac:dyDescent="0.25"/>
    <row r="1377" s="180" customFormat="1" hidden="1" x14ac:dyDescent="0.25"/>
    <row r="1378" s="180" customFormat="1" hidden="1" x14ac:dyDescent="0.25"/>
    <row r="1379" s="180" customFormat="1" hidden="1" x14ac:dyDescent="0.25"/>
    <row r="1380" s="180" customFormat="1" hidden="1" x14ac:dyDescent="0.25"/>
    <row r="1381" s="180" customFormat="1" hidden="1" x14ac:dyDescent="0.25"/>
    <row r="1382" s="180" customFormat="1" hidden="1" x14ac:dyDescent="0.25"/>
    <row r="1383" s="180" customFormat="1" hidden="1" x14ac:dyDescent="0.25"/>
    <row r="1384" s="180" customFormat="1" hidden="1" x14ac:dyDescent="0.25"/>
    <row r="1385" s="180" customFormat="1" hidden="1" x14ac:dyDescent="0.25"/>
    <row r="1386" s="180" customFormat="1" hidden="1" x14ac:dyDescent="0.25"/>
    <row r="1387" s="180" customFormat="1" hidden="1" x14ac:dyDescent="0.25"/>
    <row r="1388" s="180" customFormat="1" hidden="1" x14ac:dyDescent="0.25"/>
    <row r="1389" s="180" customFormat="1" hidden="1" x14ac:dyDescent="0.25"/>
    <row r="1390" s="180" customFormat="1" hidden="1" x14ac:dyDescent="0.25"/>
    <row r="1391" s="180" customFormat="1" hidden="1" x14ac:dyDescent="0.25"/>
    <row r="1392" s="180" customFormat="1" hidden="1" x14ac:dyDescent="0.25"/>
    <row r="1393" s="180" customFormat="1" hidden="1" x14ac:dyDescent="0.25"/>
    <row r="1394" s="180" customFormat="1" hidden="1" x14ac:dyDescent="0.25"/>
    <row r="1395" s="180" customFormat="1" hidden="1" x14ac:dyDescent="0.25"/>
    <row r="1396" s="180" customFormat="1" hidden="1" x14ac:dyDescent="0.25"/>
    <row r="1397" s="180" customFormat="1" hidden="1" x14ac:dyDescent="0.25"/>
    <row r="1398" s="180" customFormat="1" hidden="1" x14ac:dyDescent="0.25"/>
    <row r="1399" s="180" customFormat="1" hidden="1" x14ac:dyDescent="0.25"/>
    <row r="1400" s="180" customFormat="1" hidden="1" x14ac:dyDescent="0.25"/>
    <row r="1401" s="180" customFormat="1" hidden="1" x14ac:dyDescent="0.25"/>
    <row r="1402" s="180" customFormat="1" hidden="1" x14ac:dyDescent="0.25"/>
    <row r="1403" s="180" customFormat="1" hidden="1" x14ac:dyDescent="0.25"/>
    <row r="1404" s="180" customFormat="1" hidden="1" x14ac:dyDescent="0.25"/>
    <row r="1405" s="180" customFormat="1" hidden="1" x14ac:dyDescent="0.25"/>
    <row r="1406" s="180" customFormat="1" hidden="1" x14ac:dyDescent="0.25"/>
    <row r="1407" s="180" customFormat="1" hidden="1" x14ac:dyDescent="0.25"/>
    <row r="1408" s="180" customFormat="1" hidden="1" x14ac:dyDescent="0.25"/>
    <row r="1409" s="180" customFormat="1" hidden="1" x14ac:dyDescent="0.25"/>
    <row r="1410" s="180" customFormat="1" hidden="1" x14ac:dyDescent="0.25"/>
    <row r="1411" s="180" customFormat="1" hidden="1" x14ac:dyDescent="0.25"/>
    <row r="1412" s="180" customFormat="1" hidden="1" x14ac:dyDescent="0.25"/>
    <row r="1413" s="180" customFormat="1" hidden="1" x14ac:dyDescent="0.25"/>
    <row r="1414" s="180" customFormat="1" hidden="1" x14ac:dyDescent="0.25"/>
    <row r="1415" s="180" customFormat="1" hidden="1" x14ac:dyDescent="0.25"/>
    <row r="1416" s="180" customFormat="1" hidden="1" x14ac:dyDescent="0.25"/>
    <row r="1417" s="180" customFormat="1" hidden="1" x14ac:dyDescent="0.25"/>
    <row r="1418" s="180" customFormat="1" hidden="1" x14ac:dyDescent="0.25"/>
    <row r="1419" s="180" customFormat="1" hidden="1" x14ac:dyDescent="0.25"/>
    <row r="1420" s="180" customFormat="1" hidden="1" x14ac:dyDescent="0.25"/>
    <row r="1421" s="180" customFormat="1" hidden="1" x14ac:dyDescent="0.25"/>
    <row r="1422" s="180" customFormat="1" hidden="1" x14ac:dyDescent="0.25"/>
    <row r="1423" s="180" customFormat="1" hidden="1" x14ac:dyDescent="0.25"/>
    <row r="1424" s="180" customFormat="1" hidden="1" x14ac:dyDescent="0.25"/>
    <row r="1425" s="180" customFormat="1" hidden="1" x14ac:dyDescent="0.25"/>
    <row r="1426" s="180" customFormat="1" hidden="1" x14ac:dyDescent="0.25"/>
    <row r="1427" s="180" customFormat="1" hidden="1" x14ac:dyDescent="0.25"/>
    <row r="1428" s="180" customFormat="1" hidden="1" x14ac:dyDescent="0.25"/>
    <row r="1429" s="180" customFormat="1" hidden="1" x14ac:dyDescent="0.25"/>
    <row r="1430" s="180" customFormat="1" hidden="1" x14ac:dyDescent="0.25"/>
    <row r="1431" s="180" customFormat="1" hidden="1" x14ac:dyDescent="0.25"/>
    <row r="1432" s="180" customFormat="1" hidden="1" x14ac:dyDescent="0.25"/>
    <row r="1433" s="180" customFormat="1" hidden="1" x14ac:dyDescent="0.25"/>
    <row r="1434" s="180" customFormat="1" hidden="1" x14ac:dyDescent="0.25"/>
    <row r="1435" s="180" customFormat="1" hidden="1" x14ac:dyDescent="0.25"/>
    <row r="1436" s="180" customFormat="1" hidden="1" x14ac:dyDescent="0.25"/>
    <row r="1437" s="180" customFormat="1" hidden="1" x14ac:dyDescent="0.25"/>
    <row r="1438" s="180" customFormat="1" hidden="1" x14ac:dyDescent="0.25"/>
    <row r="1439" s="180" customFormat="1" hidden="1" x14ac:dyDescent="0.25"/>
    <row r="1440" s="180" customFormat="1" hidden="1" x14ac:dyDescent="0.25"/>
    <row r="1441" s="180" customFormat="1" hidden="1" x14ac:dyDescent="0.25"/>
    <row r="1442" s="180" customFormat="1" hidden="1" x14ac:dyDescent="0.25"/>
    <row r="1443" s="180" customFormat="1" hidden="1" x14ac:dyDescent="0.25"/>
    <row r="1444" s="180" customFormat="1" hidden="1" x14ac:dyDescent="0.25"/>
    <row r="1445" s="180" customFormat="1" hidden="1" x14ac:dyDescent="0.25"/>
    <row r="1446" s="180" customFormat="1" hidden="1" x14ac:dyDescent="0.25"/>
    <row r="1447" s="180" customFormat="1" hidden="1" x14ac:dyDescent="0.25"/>
    <row r="1448" s="180" customFormat="1" hidden="1" x14ac:dyDescent="0.25"/>
    <row r="1449" s="180" customFormat="1" hidden="1" x14ac:dyDescent="0.25"/>
    <row r="1450" s="180" customFormat="1" hidden="1" x14ac:dyDescent="0.25"/>
    <row r="1451" s="180" customFormat="1" hidden="1" x14ac:dyDescent="0.25"/>
    <row r="1452" s="180" customFormat="1" hidden="1" x14ac:dyDescent="0.25"/>
    <row r="1453" s="180" customFormat="1" hidden="1" x14ac:dyDescent="0.25"/>
    <row r="1454" s="180" customFormat="1" hidden="1" x14ac:dyDescent="0.25"/>
    <row r="1455" s="180" customFormat="1" hidden="1" x14ac:dyDescent="0.25"/>
    <row r="1456" s="180" customFormat="1" hidden="1" x14ac:dyDescent="0.25"/>
    <row r="1457" s="180" customFormat="1" hidden="1" x14ac:dyDescent="0.25"/>
    <row r="1458" s="180" customFormat="1" hidden="1" x14ac:dyDescent="0.25"/>
    <row r="1459" s="180" customFormat="1" hidden="1" x14ac:dyDescent="0.25"/>
    <row r="1460" s="180" customFormat="1" hidden="1" x14ac:dyDescent="0.25"/>
    <row r="1461" s="180" customFormat="1" hidden="1" x14ac:dyDescent="0.25"/>
    <row r="1462" s="180" customFormat="1" hidden="1" x14ac:dyDescent="0.25"/>
    <row r="1463" s="180" customFormat="1" hidden="1" x14ac:dyDescent="0.25"/>
    <row r="1464" s="180" customFormat="1" hidden="1" x14ac:dyDescent="0.25"/>
    <row r="1465" s="180" customFormat="1" hidden="1" x14ac:dyDescent="0.25"/>
    <row r="1466" s="180" customFormat="1" hidden="1" x14ac:dyDescent="0.25"/>
    <row r="1467" s="180" customFormat="1" hidden="1" x14ac:dyDescent="0.25"/>
    <row r="1468" s="180" customFormat="1" hidden="1" x14ac:dyDescent="0.25"/>
    <row r="1469" s="180" customFormat="1" hidden="1" x14ac:dyDescent="0.25"/>
    <row r="1470" s="180" customFormat="1" hidden="1" x14ac:dyDescent="0.25"/>
    <row r="1471" s="180" customFormat="1" hidden="1" x14ac:dyDescent="0.25"/>
    <row r="1472" s="180" customFormat="1" hidden="1" x14ac:dyDescent="0.25"/>
    <row r="1473" s="180" customFormat="1" hidden="1" x14ac:dyDescent="0.25"/>
    <row r="1474" s="180" customFormat="1" hidden="1" x14ac:dyDescent="0.25"/>
    <row r="1475" s="180" customFormat="1" hidden="1" x14ac:dyDescent="0.25"/>
    <row r="1476" s="180" customFormat="1" hidden="1" x14ac:dyDescent="0.25"/>
    <row r="1477" s="180" customFormat="1" hidden="1" x14ac:dyDescent="0.25"/>
    <row r="1478" s="180" customFormat="1" hidden="1" x14ac:dyDescent="0.25"/>
    <row r="1479" s="180" customFormat="1" hidden="1" x14ac:dyDescent="0.25"/>
    <row r="1480" s="180" customFormat="1" hidden="1" x14ac:dyDescent="0.25"/>
    <row r="1481" s="180" customFormat="1" hidden="1" x14ac:dyDescent="0.25"/>
    <row r="1482" s="180" customFormat="1" hidden="1" x14ac:dyDescent="0.25"/>
    <row r="1483" s="180" customFormat="1" hidden="1" x14ac:dyDescent="0.25"/>
    <row r="1484" s="180" customFormat="1" hidden="1" x14ac:dyDescent="0.25"/>
    <row r="1485" s="180" customFormat="1" hidden="1" x14ac:dyDescent="0.25"/>
    <row r="1486" s="180" customFormat="1" hidden="1" x14ac:dyDescent="0.25"/>
    <row r="1487" s="180" customFormat="1" hidden="1" x14ac:dyDescent="0.25"/>
    <row r="1488" s="180" customFormat="1" hidden="1" x14ac:dyDescent="0.25"/>
    <row r="1489" s="180" customFormat="1" hidden="1" x14ac:dyDescent="0.25"/>
    <row r="1490" s="180" customFormat="1" hidden="1" x14ac:dyDescent="0.25"/>
    <row r="1491" s="180" customFormat="1" hidden="1" x14ac:dyDescent="0.25"/>
    <row r="1492" s="180" customFormat="1" hidden="1" x14ac:dyDescent="0.25"/>
    <row r="1493" s="180" customFormat="1" hidden="1" x14ac:dyDescent="0.25"/>
    <row r="1494" s="180" customFormat="1" hidden="1" x14ac:dyDescent="0.25"/>
    <row r="1495" s="180" customFormat="1" hidden="1" x14ac:dyDescent="0.25"/>
    <row r="1496" s="180" customFormat="1" hidden="1" x14ac:dyDescent="0.25"/>
    <row r="1497" s="180" customFormat="1" hidden="1" x14ac:dyDescent="0.25"/>
    <row r="1498" s="180" customFormat="1" hidden="1" x14ac:dyDescent="0.25"/>
    <row r="1499" s="180" customFormat="1" hidden="1" x14ac:dyDescent="0.25"/>
    <row r="1500" s="180" customFormat="1" hidden="1" x14ac:dyDescent="0.25"/>
    <row r="1501" s="180" customFormat="1" hidden="1" x14ac:dyDescent="0.25"/>
    <row r="1502" s="180" customFormat="1" hidden="1" x14ac:dyDescent="0.25"/>
    <row r="1503" s="180" customFormat="1" hidden="1" x14ac:dyDescent="0.25"/>
    <row r="1504" s="180" customFormat="1" hidden="1" x14ac:dyDescent="0.25"/>
    <row r="1505" s="180" customFormat="1" hidden="1" x14ac:dyDescent="0.25"/>
    <row r="1506" s="180" customFormat="1" hidden="1" x14ac:dyDescent="0.25"/>
    <row r="1507" s="180" customFormat="1" hidden="1" x14ac:dyDescent="0.25"/>
    <row r="1508" s="180" customFormat="1" hidden="1" x14ac:dyDescent="0.25"/>
    <row r="1509" s="180" customFormat="1" hidden="1" x14ac:dyDescent="0.25"/>
    <row r="1510" s="180" customFormat="1" hidden="1" x14ac:dyDescent="0.25"/>
    <row r="1511" s="180" customFormat="1" hidden="1" x14ac:dyDescent="0.25"/>
    <row r="1512" s="180" customFormat="1" hidden="1" x14ac:dyDescent="0.25"/>
    <row r="1513" s="180" customFormat="1" hidden="1" x14ac:dyDescent="0.25"/>
    <row r="1514" s="180" customFormat="1" hidden="1" x14ac:dyDescent="0.25"/>
    <row r="1515" s="180" customFormat="1" hidden="1" x14ac:dyDescent="0.25"/>
    <row r="1516" s="180" customFormat="1" hidden="1" x14ac:dyDescent="0.25"/>
    <row r="1517" s="180" customFormat="1" hidden="1" x14ac:dyDescent="0.25"/>
    <row r="1518" s="180" customFormat="1" hidden="1" x14ac:dyDescent="0.25"/>
    <row r="1519" s="180" customFormat="1" hidden="1" x14ac:dyDescent="0.25"/>
    <row r="1520" s="180" customFormat="1" hidden="1" x14ac:dyDescent="0.25"/>
    <row r="1521" s="180" customFormat="1" hidden="1" x14ac:dyDescent="0.25"/>
    <row r="1522" s="180" customFormat="1" hidden="1" x14ac:dyDescent="0.25"/>
    <row r="1523" s="180" customFormat="1" hidden="1" x14ac:dyDescent="0.25"/>
    <row r="1524" s="180" customFormat="1" hidden="1" x14ac:dyDescent="0.25"/>
    <row r="1525" s="180" customFormat="1" hidden="1" x14ac:dyDescent="0.25"/>
    <row r="1526" s="180" customFormat="1" hidden="1" x14ac:dyDescent="0.25"/>
    <row r="1527" s="180" customFormat="1" hidden="1" x14ac:dyDescent="0.25"/>
    <row r="1528" s="180" customFormat="1" hidden="1" x14ac:dyDescent="0.25"/>
    <row r="1529" s="180" customFormat="1" hidden="1" x14ac:dyDescent="0.25"/>
    <row r="1530" s="180" customFormat="1" hidden="1" x14ac:dyDescent="0.25"/>
    <row r="1531" s="180" customFormat="1" hidden="1" x14ac:dyDescent="0.25"/>
    <row r="1532" s="180" customFormat="1" hidden="1" x14ac:dyDescent="0.25"/>
    <row r="1533" s="180" customFormat="1" hidden="1" x14ac:dyDescent="0.25"/>
    <row r="1534" s="180" customFormat="1" hidden="1" x14ac:dyDescent="0.25"/>
    <row r="1535" s="180" customFormat="1" hidden="1" x14ac:dyDescent="0.25"/>
    <row r="1536" s="180" customFormat="1" hidden="1" x14ac:dyDescent="0.25"/>
    <row r="1537" s="180" customFormat="1" hidden="1" x14ac:dyDescent="0.25"/>
    <row r="1538" s="180" customFormat="1" hidden="1" x14ac:dyDescent="0.25"/>
    <row r="1539" s="180" customFormat="1" hidden="1" x14ac:dyDescent="0.25"/>
    <row r="1540" s="180" customFormat="1" hidden="1" x14ac:dyDescent="0.25"/>
    <row r="1541" s="180" customFormat="1" hidden="1" x14ac:dyDescent="0.25"/>
    <row r="1542" s="180" customFormat="1" hidden="1" x14ac:dyDescent="0.25"/>
    <row r="1543" s="180" customFormat="1" hidden="1" x14ac:dyDescent="0.25"/>
    <row r="1544" s="180" customFormat="1" hidden="1" x14ac:dyDescent="0.25"/>
    <row r="1545" s="180" customFormat="1" hidden="1" x14ac:dyDescent="0.25"/>
    <row r="1546" s="180" customFormat="1" hidden="1" x14ac:dyDescent="0.25"/>
    <row r="1547" s="180" customFormat="1" hidden="1" x14ac:dyDescent="0.25"/>
    <row r="1548" s="180" customFormat="1" hidden="1" x14ac:dyDescent="0.25"/>
    <row r="1549" s="180" customFormat="1" hidden="1" x14ac:dyDescent="0.25"/>
    <row r="1550" s="180" customFormat="1" hidden="1" x14ac:dyDescent="0.25"/>
    <row r="1551" s="180" customFormat="1" hidden="1" x14ac:dyDescent="0.25"/>
    <row r="1552" s="180" customFormat="1" hidden="1" x14ac:dyDescent="0.25"/>
    <row r="1553" s="180" customFormat="1" hidden="1" x14ac:dyDescent="0.25"/>
    <row r="1554" s="180" customFormat="1" hidden="1" x14ac:dyDescent="0.25"/>
    <row r="1555" s="180" customFormat="1" hidden="1" x14ac:dyDescent="0.25"/>
    <row r="1556" s="180" customFormat="1" hidden="1" x14ac:dyDescent="0.25"/>
    <row r="1557" s="180" customFormat="1" hidden="1" x14ac:dyDescent="0.25"/>
    <row r="1558" s="180" customFormat="1" hidden="1" x14ac:dyDescent="0.25"/>
    <row r="1559" s="180" customFormat="1" hidden="1" x14ac:dyDescent="0.25"/>
    <row r="1560" s="180" customFormat="1" hidden="1" x14ac:dyDescent="0.25"/>
    <row r="1561" s="180" customFormat="1" hidden="1" x14ac:dyDescent="0.25"/>
    <row r="1562" s="180" customFormat="1" hidden="1" x14ac:dyDescent="0.25"/>
    <row r="1563" s="180" customFormat="1" hidden="1" x14ac:dyDescent="0.25"/>
    <row r="1564" s="180" customFormat="1" hidden="1" x14ac:dyDescent="0.25"/>
    <row r="1565" s="180" customFormat="1" hidden="1" x14ac:dyDescent="0.25"/>
    <row r="1566" s="180" customFormat="1" hidden="1" x14ac:dyDescent="0.25"/>
    <row r="1567" s="180" customFormat="1" hidden="1" x14ac:dyDescent="0.25"/>
    <row r="1568" s="180" customFormat="1" hidden="1" x14ac:dyDescent="0.25"/>
    <row r="1569" s="180" customFormat="1" hidden="1" x14ac:dyDescent="0.25"/>
    <row r="1570" s="180" customFormat="1" hidden="1" x14ac:dyDescent="0.25"/>
    <row r="1571" s="180" customFormat="1" hidden="1" x14ac:dyDescent="0.25"/>
    <row r="1572" s="180" customFormat="1" hidden="1" x14ac:dyDescent="0.25"/>
    <row r="1573" s="180" customFormat="1" hidden="1" x14ac:dyDescent="0.25"/>
    <row r="1574" s="180" customFormat="1" hidden="1" x14ac:dyDescent="0.25"/>
    <row r="1575" s="180" customFormat="1" hidden="1" x14ac:dyDescent="0.25"/>
    <row r="1576" s="180" customFormat="1" hidden="1" x14ac:dyDescent="0.25"/>
    <row r="1577" s="180" customFormat="1" hidden="1" x14ac:dyDescent="0.25"/>
    <row r="1578" s="180" customFormat="1" hidden="1" x14ac:dyDescent="0.25"/>
    <row r="1579" s="180" customFormat="1" hidden="1" x14ac:dyDescent="0.25"/>
    <row r="1580" s="180" customFormat="1" hidden="1" x14ac:dyDescent="0.25"/>
    <row r="1581" s="180" customFormat="1" hidden="1" x14ac:dyDescent="0.25"/>
    <row r="1582" s="180" customFormat="1" hidden="1" x14ac:dyDescent="0.25"/>
    <row r="1583" s="180" customFormat="1" hidden="1" x14ac:dyDescent="0.25"/>
    <row r="1584" s="180" customFormat="1" hidden="1" x14ac:dyDescent="0.25"/>
    <row r="1585" s="180" customFormat="1" hidden="1" x14ac:dyDescent="0.25"/>
    <row r="1586" s="180" customFormat="1" hidden="1" x14ac:dyDescent="0.25"/>
    <row r="1587" s="180" customFormat="1" hidden="1" x14ac:dyDescent="0.25"/>
    <row r="1588" s="180" customFormat="1" hidden="1" x14ac:dyDescent="0.25"/>
    <row r="1589" s="180" customFormat="1" hidden="1" x14ac:dyDescent="0.25"/>
    <row r="1590" s="180" customFormat="1" hidden="1" x14ac:dyDescent="0.25"/>
    <row r="1591" s="180" customFormat="1" hidden="1" x14ac:dyDescent="0.25"/>
    <row r="1592" s="180" customFormat="1" hidden="1" x14ac:dyDescent="0.25"/>
    <row r="1593" s="180" customFormat="1" hidden="1" x14ac:dyDescent="0.25"/>
    <row r="1594" s="180" customFormat="1" hidden="1" x14ac:dyDescent="0.25"/>
    <row r="1595" s="180" customFormat="1" hidden="1" x14ac:dyDescent="0.25"/>
    <row r="1596" s="180" customFormat="1" hidden="1" x14ac:dyDescent="0.25"/>
    <row r="1597" s="180" customFormat="1" hidden="1" x14ac:dyDescent="0.25"/>
    <row r="1598" s="180" customFormat="1" hidden="1" x14ac:dyDescent="0.25"/>
    <row r="1599" s="180" customFormat="1" hidden="1" x14ac:dyDescent="0.25"/>
    <row r="1600" s="180" customFormat="1" hidden="1" x14ac:dyDescent="0.25"/>
    <row r="1601" s="180" customFormat="1" hidden="1" x14ac:dyDescent="0.25"/>
    <row r="1602" s="180" customFormat="1" hidden="1" x14ac:dyDescent="0.25"/>
    <row r="1603" s="180" customFormat="1" hidden="1" x14ac:dyDescent="0.25"/>
    <row r="1604" s="180" customFormat="1" hidden="1" x14ac:dyDescent="0.25"/>
    <row r="1605" s="180" customFormat="1" hidden="1" x14ac:dyDescent="0.25"/>
    <row r="1606" s="180" customFormat="1" hidden="1" x14ac:dyDescent="0.25"/>
    <row r="1607" s="180" customFormat="1" hidden="1" x14ac:dyDescent="0.25"/>
    <row r="1608" s="180" customFormat="1" hidden="1" x14ac:dyDescent="0.25"/>
    <row r="1609" s="180" customFormat="1" hidden="1" x14ac:dyDescent="0.25"/>
    <row r="1610" s="180" customFormat="1" hidden="1" x14ac:dyDescent="0.25"/>
    <row r="1611" s="180" customFormat="1" hidden="1" x14ac:dyDescent="0.25"/>
    <row r="1612" s="180" customFormat="1" hidden="1" x14ac:dyDescent="0.25"/>
    <row r="1613" s="180" customFormat="1" hidden="1" x14ac:dyDescent="0.25"/>
    <row r="1614" s="180" customFormat="1" hidden="1" x14ac:dyDescent="0.25"/>
    <row r="1615" s="180" customFormat="1" hidden="1" x14ac:dyDescent="0.25"/>
    <row r="1616" s="180" customFormat="1" hidden="1" x14ac:dyDescent="0.25"/>
    <row r="1617" s="180" customFormat="1" hidden="1" x14ac:dyDescent="0.25"/>
    <row r="1618" s="180" customFormat="1" hidden="1" x14ac:dyDescent="0.25"/>
    <row r="1619" s="180" customFormat="1" hidden="1" x14ac:dyDescent="0.25"/>
    <row r="1620" s="180" customFormat="1" hidden="1" x14ac:dyDescent="0.25"/>
    <row r="1621" s="180" customFormat="1" hidden="1" x14ac:dyDescent="0.25"/>
    <row r="1622" s="180" customFormat="1" hidden="1" x14ac:dyDescent="0.25"/>
    <row r="1623" s="180" customFormat="1" hidden="1" x14ac:dyDescent="0.25"/>
    <row r="1624" s="180" customFormat="1" hidden="1" x14ac:dyDescent="0.25"/>
    <row r="1625" s="180" customFormat="1" hidden="1" x14ac:dyDescent="0.25"/>
    <row r="1626" s="180" customFormat="1" hidden="1" x14ac:dyDescent="0.25"/>
    <row r="1627" s="180" customFormat="1" hidden="1" x14ac:dyDescent="0.25"/>
    <row r="1628" s="180" customFormat="1" hidden="1" x14ac:dyDescent="0.25"/>
    <row r="1629" s="180" customFormat="1" hidden="1" x14ac:dyDescent="0.25"/>
    <row r="1630" s="180" customFormat="1" hidden="1" x14ac:dyDescent="0.25"/>
    <row r="1631" s="180" customFormat="1" hidden="1" x14ac:dyDescent="0.25"/>
    <row r="1632" s="180" customFormat="1" hidden="1" x14ac:dyDescent="0.25"/>
    <row r="1633" s="180" customFormat="1" hidden="1" x14ac:dyDescent="0.25"/>
    <row r="1634" s="180" customFormat="1" hidden="1" x14ac:dyDescent="0.25"/>
    <row r="1635" s="180" customFormat="1" hidden="1" x14ac:dyDescent="0.25"/>
    <row r="1636" s="180" customFormat="1" hidden="1" x14ac:dyDescent="0.25"/>
    <row r="1637" s="180" customFormat="1" hidden="1" x14ac:dyDescent="0.25"/>
    <row r="1638" s="180" customFormat="1" hidden="1" x14ac:dyDescent="0.25"/>
    <row r="1639" s="180" customFormat="1" hidden="1" x14ac:dyDescent="0.25"/>
    <row r="1640" s="180" customFormat="1" hidden="1" x14ac:dyDescent="0.25"/>
    <row r="1641" s="180" customFormat="1" hidden="1" x14ac:dyDescent="0.25"/>
    <row r="1642" s="180" customFormat="1" hidden="1" x14ac:dyDescent="0.25"/>
    <row r="1643" s="180" customFormat="1" hidden="1" x14ac:dyDescent="0.25"/>
    <row r="1644" s="180" customFormat="1" hidden="1" x14ac:dyDescent="0.25"/>
    <row r="1645" s="180" customFormat="1" hidden="1" x14ac:dyDescent="0.25"/>
    <row r="1646" s="180" customFormat="1" hidden="1" x14ac:dyDescent="0.25"/>
    <row r="1647" s="180" customFormat="1" hidden="1" x14ac:dyDescent="0.25"/>
    <row r="1648" s="180" customFormat="1" hidden="1" x14ac:dyDescent="0.25"/>
    <row r="1649" s="180" customFormat="1" hidden="1" x14ac:dyDescent="0.25"/>
    <row r="1650" s="180" customFormat="1" hidden="1" x14ac:dyDescent="0.25"/>
    <row r="1651" s="180" customFormat="1" hidden="1" x14ac:dyDescent="0.25"/>
    <row r="1652" s="180" customFormat="1" hidden="1" x14ac:dyDescent="0.25"/>
    <row r="1653" s="180" customFormat="1" hidden="1" x14ac:dyDescent="0.25"/>
    <row r="1654" s="180" customFormat="1" hidden="1" x14ac:dyDescent="0.25"/>
    <row r="1655" s="180" customFormat="1" hidden="1" x14ac:dyDescent="0.25"/>
    <row r="1656" s="180" customFormat="1" hidden="1" x14ac:dyDescent="0.25"/>
    <row r="1657" s="180" customFormat="1" hidden="1" x14ac:dyDescent="0.25"/>
    <row r="1658" s="180" customFormat="1" hidden="1" x14ac:dyDescent="0.25"/>
    <row r="1659" s="180" customFormat="1" hidden="1" x14ac:dyDescent="0.25"/>
    <row r="1660" s="180" customFormat="1" hidden="1" x14ac:dyDescent="0.25"/>
    <row r="1661" s="180" customFormat="1" hidden="1" x14ac:dyDescent="0.25"/>
    <row r="1662" s="180" customFormat="1" hidden="1" x14ac:dyDescent="0.25"/>
    <row r="1663" s="180" customFormat="1" hidden="1" x14ac:dyDescent="0.25"/>
    <row r="1664" s="180" customFormat="1" hidden="1" x14ac:dyDescent="0.25"/>
    <row r="1665" s="180" customFormat="1" hidden="1" x14ac:dyDescent="0.25"/>
    <row r="1666" s="180" customFormat="1" hidden="1" x14ac:dyDescent="0.25"/>
    <row r="1667" s="180" customFormat="1" hidden="1" x14ac:dyDescent="0.25"/>
    <row r="1668" s="180" customFormat="1" hidden="1" x14ac:dyDescent="0.25"/>
    <row r="1669" s="180" customFormat="1" hidden="1" x14ac:dyDescent="0.25"/>
    <row r="1670" s="180" customFormat="1" hidden="1" x14ac:dyDescent="0.25"/>
    <row r="1671" s="180" customFormat="1" hidden="1" x14ac:dyDescent="0.25"/>
    <row r="1672" s="180" customFormat="1" hidden="1" x14ac:dyDescent="0.25"/>
    <row r="1673" s="180" customFormat="1" hidden="1" x14ac:dyDescent="0.25"/>
    <row r="1674" s="180" customFormat="1" hidden="1" x14ac:dyDescent="0.25"/>
    <row r="1675" s="180" customFormat="1" hidden="1" x14ac:dyDescent="0.25"/>
    <row r="1676" s="180" customFormat="1" hidden="1" x14ac:dyDescent="0.25"/>
    <row r="1677" s="180" customFormat="1" hidden="1" x14ac:dyDescent="0.25"/>
    <row r="1678" s="180" customFormat="1" hidden="1" x14ac:dyDescent="0.25"/>
    <row r="1679" s="180" customFormat="1" hidden="1" x14ac:dyDescent="0.25"/>
    <row r="1680" s="180" customFormat="1" hidden="1" x14ac:dyDescent="0.25"/>
    <row r="1681" s="180" customFormat="1" hidden="1" x14ac:dyDescent="0.25"/>
    <row r="1682" s="180" customFormat="1" hidden="1" x14ac:dyDescent="0.25"/>
    <row r="1683" s="180" customFormat="1" hidden="1" x14ac:dyDescent="0.25"/>
    <row r="1684" s="180" customFormat="1" hidden="1" x14ac:dyDescent="0.25"/>
    <row r="1685" s="180" customFormat="1" hidden="1" x14ac:dyDescent="0.25"/>
    <row r="1686" s="180" customFormat="1" hidden="1" x14ac:dyDescent="0.25"/>
    <row r="1687" s="180" customFormat="1" hidden="1" x14ac:dyDescent="0.25"/>
    <row r="1688" s="180" customFormat="1" hidden="1" x14ac:dyDescent="0.25"/>
    <row r="1689" s="180" customFormat="1" hidden="1" x14ac:dyDescent="0.25"/>
    <row r="1690" s="180" customFormat="1" hidden="1" x14ac:dyDescent="0.25"/>
    <row r="1691" s="180" customFormat="1" hidden="1" x14ac:dyDescent="0.25"/>
    <row r="1692" s="180" customFormat="1" hidden="1" x14ac:dyDescent="0.25"/>
    <row r="1693" s="180" customFormat="1" hidden="1" x14ac:dyDescent="0.25"/>
    <row r="1694" s="180" customFormat="1" hidden="1" x14ac:dyDescent="0.25"/>
    <row r="1695" s="180" customFormat="1" hidden="1" x14ac:dyDescent="0.25"/>
    <row r="1696" s="180" customFormat="1" hidden="1" x14ac:dyDescent="0.25"/>
    <row r="1697" s="180" customFormat="1" hidden="1" x14ac:dyDescent="0.25"/>
    <row r="1698" s="180" customFormat="1" hidden="1" x14ac:dyDescent="0.25"/>
    <row r="1699" s="180" customFormat="1" hidden="1" x14ac:dyDescent="0.25"/>
    <row r="1700" s="180" customFormat="1" hidden="1" x14ac:dyDescent="0.25"/>
    <row r="1701" s="180" customFormat="1" hidden="1" x14ac:dyDescent="0.25"/>
    <row r="1702" s="180" customFormat="1" hidden="1" x14ac:dyDescent="0.25"/>
    <row r="1703" s="180" customFormat="1" hidden="1" x14ac:dyDescent="0.25"/>
    <row r="1704" s="180" customFormat="1" hidden="1" x14ac:dyDescent="0.25"/>
    <row r="1705" s="180" customFormat="1" hidden="1" x14ac:dyDescent="0.25"/>
    <row r="1706" s="180" customFormat="1" hidden="1" x14ac:dyDescent="0.25"/>
    <row r="1707" s="180" customFormat="1" hidden="1" x14ac:dyDescent="0.25"/>
    <row r="1708" s="180" customFormat="1" hidden="1" x14ac:dyDescent="0.25"/>
    <row r="1709" s="180" customFormat="1" hidden="1" x14ac:dyDescent="0.25"/>
    <row r="1710" s="180" customFormat="1" hidden="1" x14ac:dyDescent="0.25"/>
    <row r="1711" s="180" customFormat="1" hidden="1" x14ac:dyDescent="0.25"/>
    <row r="1712" s="180" customFormat="1" hidden="1" x14ac:dyDescent="0.25"/>
    <row r="1713" s="180" customFormat="1" hidden="1" x14ac:dyDescent="0.25"/>
    <row r="1714" s="180" customFormat="1" hidden="1" x14ac:dyDescent="0.25"/>
    <row r="1715" s="180" customFormat="1" hidden="1" x14ac:dyDescent="0.25"/>
    <row r="1716" s="180" customFormat="1" hidden="1" x14ac:dyDescent="0.25"/>
    <row r="1717" s="180" customFormat="1" hidden="1" x14ac:dyDescent="0.25"/>
    <row r="1718" s="180" customFormat="1" hidden="1" x14ac:dyDescent="0.25"/>
    <row r="1719" s="180" customFormat="1" hidden="1" x14ac:dyDescent="0.25"/>
    <row r="1720" s="180" customFormat="1" hidden="1" x14ac:dyDescent="0.25"/>
    <row r="1721" s="180" customFormat="1" hidden="1" x14ac:dyDescent="0.25"/>
    <row r="1722" s="180" customFormat="1" hidden="1" x14ac:dyDescent="0.25"/>
    <row r="1723" s="180" customFormat="1" hidden="1" x14ac:dyDescent="0.25"/>
    <row r="1724" s="180" customFormat="1" hidden="1" x14ac:dyDescent="0.25"/>
    <row r="1725" s="180" customFormat="1" hidden="1" x14ac:dyDescent="0.25"/>
    <row r="1726" s="180" customFormat="1" hidden="1" x14ac:dyDescent="0.25"/>
    <row r="1727" s="180" customFormat="1" hidden="1" x14ac:dyDescent="0.25"/>
    <row r="1728" s="180" customFormat="1" hidden="1" x14ac:dyDescent="0.25"/>
    <row r="1729" s="180" customFormat="1" hidden="1" x14ac:dyDescent="0.25"/>
    <row r="1730" s="180" customFormat="1" hidden="1" x14ac:dyDescent="0.25"/>
    <row r="1731" s="180" customFormat="1" hidden="1" x14ac:dyDescent="0.25"/>
    <row r="1732" s="180" customFormat="1" hidden="1" x14ac:dyDescent="0.25"/>
    <row r="1733" s="180" customFormat="1" hidden="1" x14ac:dyDescent="0.25"/>
    <row r="1734" s="180" customFormat="1" hidden="1" x14ac:dyDescent="0.25"/>
    <row r="1735" s="180" customFormat="1" hidden="1" x14ac:dyDescent="0.25"/>
    <row r="1736" s="180" customFormat="1" hidden="1" x14ac:dyDescent="0.25"/>
    <row r="1737" s="180" customFormat="1" hidden="1" x14ac:dyDescent="0.25"/>
    <row r="1738" s="180" customFormat="1" hidden="1" x14ac:dyDescent="0.25"/>
    <row r="1739" s="180" customFormat="1" hidden="1" x14ac:dyDescent="0.25"/>
    <row r="1740" s="180" customFormat="1" hidden="1" x14ac:dyDescent="0.25"/>
    <row r="1741" s="180" customFormat="1" hidden="1" x14ac:dyDescent="0.25"/>
    <row r="1742" s="180" customFormat="1" hidden="1" x14ac:dyDescent="0.25"/>
    <row r="1743" s="180" customFormat="1" hidden="1" x14ac:dyDescent="0.25"/>
    <row r="1744" s="180" customFormat="1" hidden="1" x14ac:dyDescent="0.25"/>
    <row r="1745" s="180" customFormat="1" hidden="1" x14ac:dyDescent="0.25"/>
    <row r="1746" s="180" customFormat="1" hidden="1" x14ac:dyDescent="0.25"/>
    <row r="1747" s="180" customFormat="1" hidden="1" x14ac:dyDescent="0.25"/>
    <row r="1748" s="180" customFormat="1" hidden="1" x14ac:dyDescent="0.25"/>
    <row r="1749" s="180" customFormat="1" hidden="1" x14ac:dyDescent="0.25"/>
    <row r="1750" s="180" customFormat="1" hidden="1" x14ac:dyDescent="0.25"/>
    <row r="1751" s="180" customFormat="1" hidden="1" x14ac:dyDescent="0.25"/>
    <row r="1752" s="180" customFormat="1" hidden="1" x14ac:dyDescent="0.25"/>
    <row r="1753" s="180" customFormat="1" hidden="1" x14ac:dyDescent="0.25"/>
    <row r="1754" s="180" customFormat="1" hidden="1" x14ac:dyDescent="0.25"/>
    <row r="1755" s="180" customFormat="1" hidden="1" x14ac:dyDescent="0.25"/>
    <row r="1756" s="180" customFormat="1" hidden="1" x14ac:dyDescent="0.25"/>
    <row r="1757" s="180" customFormat="1" hidden="1" x14ac:dyDescent="0.25"/>
    <row r="1758" s="180" customFormat="1" hidden="1" x14ac:dyDescent="0.25"/>
    <row r="1759" s="180" customFormat="1" hidden="1" x14ac:dyDescent="0.25"/>
    <row r="1760" s="180" customFormat="1" hidden="1" x14ac:dyDescent="0.25"/>
    <row r="1761" s="180" customFormat="1" hidden="1" x14ac:dyDescent="0.25"/>
    <row r="1762" s="180" customFormat="1" hidden="1" x14ac:dyDescent="0.25"/>
    <row r="1763" s="180" customFormat="1" hidden="1" x14ac:dyDescent="0.25"/>
    <row r="1764" s="180" customFormat="1" hidden="1" x14ac:dyDescent="0.25"/>
    <row r="1765" s="180" customFormat="1" hidden="1" x14ac:dyDescent="0.25"/>
    <row r="1766" s="180" customFormat="1" hidden="1" x14ac:dyDescent="0.25"/>
    <row r="1767" s="180" customFormat="1" hidden="1" x14ac:dyDescent="0.25"/>
    <row r="1768" s="180" customFormat="1" hidden="1" x14ac:dyDescent="0.25"/>
    <row r="1769" s="180" customFormat="1" hidden="1" x14ac:dyDescent="0.25"/>
    <row r="1770" s="180" customFormat="1" hidden="1" x14ac:dyDescent="0.25"/>
    <row r="1771" s="180" customFormat="1" hidden="1" x14ac:dyDescent="0.25"/>
    <row r="1772" s="180" customFormat="1" hidden="1" x14ac:dyDescent="0.25"/>
    <row r="1773" s="180" customFormat="1" hidden="1" x14ac:dyDescent="0.25"/>
    <row r="1774" s="180" customFormat="1" hidden="1" x14ac:dyDescent="0.25"/>
    <row r="1775" s="180" customFormat="1" hidden="1" x14ac:dyDescent="0.25"/>
    <row r="1776" s="180" customFormat="1" hidden="1" x14ac:dyDescent="0.25"/>
    <row r="1777" s="180" customFormat="1" hidden="1" x14ac:dyDescent="0.25"/>
    <row r="1778" s="180" customFormat="1" hidden="1" x14ac:dyDescent="0.25"/>
    <row r="1779" s="180" customFormat="1" hidden="1" x14ac:dyDescent="0.25"/>
    <row r="1780" s="180" customFormat="1" hidden="1" x14ac:dyDescent="0.25"/>
    <row r="1781" s="180" customFormat="1" hidden="1" x14ac:dyDescent="0.25"/>
    <row r="1782" s="180" customFormat="1" hidden="1" x14ac:dyDescent="0.25"/>
    <row r="1783" s="180" customFormat="1" hidden="1" x14ac:dyDescent="0.25"/>
    <row r="1784" s="180" customFormat="1" hidden="1" x14ac:dyDescent="0.25"/>
    <row r="1785" s="180" customFormat="1" hidden="1" x14ac:dyDescent="0.25"/>
    <row r="1786" s="180" customFormat="1" hidden="1" x14ac:dyDescent="0.25"/>
    <row r="1787" s="180" customFormat="1" hidden="1" x14ac:dyDescent="0.25"/>
    <row r="1788" s="180" customFormat="1" hidden="1" x14ac:dyDescent="0.25"/>
    <row r="1789" s="180" customFormat="1" hidden="1" x14ac:dyDescent="0.25"/>
    <row r="1790" s="180" customFormat="1" hidden="1" x14ac:dyDescent="0.25"/>
    <row r="1791" s="180" customFormat="1" hidden="1" x14ac:dyDescent="0.25"/>
    <row r="1792" s="180" customFormat="1" hidden="1" x14ac:dyDescent="0.25"/>
    <row r="1793" s="180" customFormat="1" hidden="1" x14ac:dyDescent="0.25"/>
    <row r="1794" s="180" customFormat="1" hidden="1" x14ac:dyDescent="0.25"/>
    <row r="1795" s="180" customFormat="1" hidden="1" x14ac:dyDescent="0.25"/>
    <row r="1796" s="180" customFormat="1" hidden="1" x14ac:dyDescent="0.25"/>
    <row r="1797" s="180" customFormat="1" hidden="1" x14ac:dyDescent="0.25"/>
    <row r="1798" s="180" customFormat="1" hidden="1" x14ac:dyDescent="0.25"/>
    <row r="1799" s="180" customFormat="1" hidden="1" x14ac:dyDescent="0.25"/>
    <row r="1800" s="180" customFormat="1" hidden="1" x14ac:dyDescent="0.25"/>
    <row r="1801" s="180" customFormat="1" hidden="1" x14ac:dyDescent="0.25"/>
    <row r="1802" s="180" customFormat="1" hidden="1" x14ac:dyDescent="0.25"/>
    <row r="1803" s="180" customFormat="1" hidden="1" x14ac:dyDescent="0.25"/>
    <row r="1804" s="180" customFormat="1" hidden="1" x14ac:dyDescent="0.25"/>
    <row r="1805" s="180" customFormat="1" hidden="1" x14ac:dyDescent="0.25"/>
    <row r="1806" s="180" customFormat="1" hidden="1" x14ac:dyDescent="0.25"/>
    <row r="1807" s="180" customFormat="1" hidden="1" x14ac:dyDescent="0.25"/>
    <row r="1808" s="180" customFormat="1" hidden="1" x14ac:dyDescent="0.25"/>
    <row r="1809" s="180" customFormat="1" hidden="1" x14ac:dyDescent="0.25"/>
    <row r="1810" s="180" customFormat="1" hidden="1" x14ac:dyDescent="0.25"/>
    <row r="1811" s="180" customFormat="1" hidden="1" x14ac:dyDescent="0.25"/>
    <row r="1812" s="180" customFormat="1" hidden="1" x14ac:dyDescent="0.25"/>
    <row r="1813" s="180" customFormat="1" hidden="1" x14ac:dyDescent="0.25"/>
    <row r="1814" s="180" customFormat="1" hidden="1" x14ac:dyDescent="0.25"/>
    <row r="1815" s="180" customFormat="1" hidden="1" x14ac:dyDescent="0.25"/>
    <row r="1816" s="180" customFormat="1" hidden="1" x14ac:dyDescent="0.25"/>
    <row r="1817" s="180" customFormat="1" hidden="1" x14ac:dyDescent="0.25"/>
    <row r="1818" s="180" customFormat="1" hidden="1" x14ac:dyDescent="0.25"/>
    <row r="1819" s="180" customFormat="1" hidden="1" x14ac:dyDescent="0.25"/>
    <row r="1820" s="180" customFormat="1" hidden="1" x14ac:dyDescent="0.25"/>
    <row r="1821" s="180" customFormat="1" hidden="1" x14ac:dyDescent="0.25"/>
    <row r="1822" s="180" customFormat="1" hidden="1" x14ac:dyDescent="0.25"/>
    <row r="1823" s="180" customFormat="1" hidden="1" x14ac:dyDescent="0.25"/>
    <row r="1824" s="180" customFormat="1" hidden="1" x14ac:dyDescent="0.25"/>
    <row r="1825" s="180" customFormat="1" hidden="1" x14ac:dyDescent="0.25"/>
    <row r="1826" s="180" customFormat="1" hidden="1" x14ac:dyDescent="0.25"/>
    <row r="1827" s="180" customFormat="1" hidden="1" x14ac:dyDescent="0.25"/>
    <row r="1828" s="180" customFormat="1" hidden="1" x14ac:dyDescent="0.25"/>
    <row r="1829" s="180" customFormat="1" hidden="1" x14ac:dyDescent="0.25"/>
    <row r="1830" s="180" customFormat="1" hidden="1" x14ac:dyDescent="0.25"/>
    <row r="1831" s="180" customFormat="1" hidden="1" x14ac:dyDescent="0.25"/>
    <row r="1832" s="180" customFormat="1" hidden="1" x14ac:dyDescent="0.25"/>
    <row r="1833" s="180" customFormat="1" hidden="1" x14ac:dyDescent="0.25"/>
    <row r="1834" s="180" customFormat="1" hidden="1" x14ac:dyDescent="0.25"/>
    <row r="1835" s="180" customFormat="1" hidden="1" x14ac:dyDescent="0.25"/>
    <row r="1836" s="180" customFormat="1" hidden="1" x14ac:dyDescent="0.25"/>
    <row r="1837" s="180" customFormat="1" hidden="1" x14ac:dyDescent="0.25"/>
    <row r="1838" s="180" customFormat="1" hidden="1" x14ac:dyDescent="0.25"/>
    <row r="1839" s="180" customFormat="1" hidden="1" x14ac:dyDescent="0.25"/>
    <row r="1840" s="180" customFormat="1" hidden="1" x14ac:dyDescent="0.25"/>
    <row r="1841" s="180" customFormat="1" hidden="1" x14ac:dyDescent="0.25"/>
    <row r="1842" s="180" customFormat="1" hidden="1" x14ac:dyDescent="0.25"/>
    <row r="1843" s="180" customFormat="1" hidden="1" x14ac:dyDescent="0.25"/>
    <row r="1844" s="180" customFormat="1" hidden="1" x14ac:dyDescent="0.25"/>
    <row r="1845" s="180" customFormat="1" hidden="1" x14ac:dyDescent="0.25"/>
    <row r="1846" s="180" customFormat="1" hidden="1" x14ac:dyDescent="0.25"/>
    <row r="1847" s="180" customFormat="1" hidden="1" x14ac:dyDescent="0.25"/>
    <row r="1848" s="180" customFormat="1" hidden="1" x14ac:dyDescent="0.25"/>
    <row r="1849" s="180" customFormat="1" hidden="1" x14ac:dyDescent="0.25"/>
    <row r="1850" s="180" customFormat="1" hidden="1" x14ac:dyDescent="0.25"/>
    <row r="1851" s="180" customFormat="1" hidden="1" x14ac:dyDescent="0.25"/>
    <row r="1852" s="180" customFormat="1" hidden="1" x14ac:dyDescent="0.25"/>
    <row r="1853" s="180" customFormat="1" hidden="1" x14ac:dyDescent="0.25"/>
    <row r="1854" s="180" customFormat="1" hidden="1" x14ac:dyDescent="0.25"/>
    <row r="1855" s="180" customFormat="1" hidden="1" x14ac:dyDescent="0.25"/>
    <row r="1856" s="180" customFormat="1" hidden="1" x14ac:dyDescent="0.25"/>
    <row r="1857" s="180" customFormat="1" hidden="1" x14ac:dyDescent="0.25"/>
    <row r="1858" s="180" customFormat="1" hidden="1" x14ac:dyDescent="0.25"/>
    <row r="1859" s="180" customFormat="1" hidden="1" x14ac:dyDescent="0.25"/>
    <row r="1860" s="180" customFormat="1" hidden="1" x14ac:dyDescent="0.25"/>
    <row r="1861" s="180" customFormat="1" hidden="1" x14ac:dyDescent="0.25"/>
    <row r="1862" s="180" customFormat="1" hidden="1" x14ac:dyDescent="0.25"/>
    <row r="1863" s="180" customFormat="1" hidden="1" x14ac:dyDescent="0.25"/>
    <row r="1864" s="180" customFormat="1" hidden="1" x14ac:dyDescent="0.25"/>
    <row r="1865" s="180" customFormat="1" hidden="1" x14ac:dyDescent="0.25"/>
    <row r="1866" s="180" customFormat="1" hidden="1" x14ac:dyDescent="0.25"/>
    <row r="1867" s="180" customFormat="1" hidden="1" x14ac:dyDescent="0.25"/>
    <row r="1868" s="180" customFormat="1" hidden="1" x14ac:dyDescent="0.25"/>
    <row r="1869" s="180" customFormat="1" hidden="1" x14ac:dyDescent="0.25"/>
    <row r="1870" s="180" customFormat="1" hidden="1" x14ac:dyDescent="0.25"/>
    <row r="1871" s="180" customFormat="1" hidden="1" x14ac:dyDescent="0.25"/>
    <row r="1872" s="180" customFormat="1" hidden="1" x14ac:dyDescent="0.25"/>
    <row r="1873" s="180" customFormat="1" hidden="1" x14ac:dyDescent="0.25"/>
    <row r="1874" s="180" customFormat="1" hidden="1" x14ac:dyDescent="0.25"/>
    <row r="1875" s="180" customFormat="1" hidden="1" x14ac:dyDescent="0.25"/>
    <row r="1876" s="180" customFormat="1" hidden="1" x14ac:dyDescent="0.25"/>
    <row r="1877" s="180" customFormat="1" hidden="1" x14ac:dyDescent="0.25"/>
    <row r="1878" s="180" customFormat="1" hidden="1" x14ac:dyDescent="0.25"/>
    <row r="1879" s="180" customFormat="1" hidden="1" x14ac:dyDescent="0.25"/>
    <row r="1880" s="180" customFormat="1" hidden="1" x14ac:dyDescent="0.25"/>
    <row r="1881" s="180" customFormat="1" hidden="1" x14ac:dyDescent="0.25"/>
    <row r="1882" s="180" customFormat="1" hidden="1" x14ac:dyDescent="0.25"/>
    <row r="1883" s="180" customFormat="1" hidden="1" x14ac:dyDescent="0.25"/>
    <row r="1884" s="180" customFormat="1" hidden="1" x14ac:dyDescent="0.25"/>
    <row r="1885" s="180" customFormat="1" hidden="1" x14ac:dyDescent="0.25"/>
    <row r="1886" s="180" customFormat="1" hidden="1" x14ac:dyDescent="0.25"/>
    <row r="1887" s="180" customFormat="1" hidden="1" x14ac:dyDescent="0.25"/>
    <row r="1888" s="180" customFormat="1" hidden="1" x14ac:dyDescent="0.25"/>
    <row r="1889" s="180" customFormat="1" hidden="1" x14ac:dyDescent="0.25"/>
    <row r="1890" s="180" customFormat="1" hidden="1" x14ac:dyDescent="0.25"/>
    <row r="1891" s="180" customFormat="1" hidden="1" x14ac:dyDescent="0.25"/>
    <row r="1892" s="180" customFormat="1" hidden="1" x14ac:dyDescent="0.25"/>
    <row r="1893" s="180" customFormat="1" hidden="1" x14ac:dyDescent="0.25"/>
    <row r="1894" s="180" customFormat="1" hidden="1" x14ac:dyDescent="0.25"/>
    <row r="1895" s="180" customFormat="1" hidden="1" x14ac:dyDescent="0.25"/>
    <row r="1896" s="180" customFormat="1" hidden="1" x14ac:dyDescent="0.25"/>
    <row r="1897" s="180" customFormat="1" hidden="1" x14ac:dyDescent="0.25"/>
    <row r="1898" s="180" customFormat="1" hidden="1" x14ac:dyDescent="0.25"/>
    <row r="1899" s="180" customFormat="1" hidden="1" x14ac:dyDescent="0.25"/>
    <row r="1900" s="180" customFormat="1" hidden="1" x14ac:dyDescent="0.25"/>
    <row r="1901" s="180" customFormat="1" hidden="1" x14ac:dyDescent="0.25"/>
    <row r="1902" s="180" customFormat="1" hidden="1" x14ac:dyDescent="0.25"/>
    <row r="1903" s="180" customFormat="1" hidden="1" x14ac:dyDescent="0.25"/>
    <row r="1904" s="180" customFormat="1" hidden="1" x14ac:dyDescent="0.25"/>
    <row r="1905" s="180" customFormat="1" hidden="1" x14ac:dyDescent="0.25"/>
    <row r="1906" s="180" customFormat="1" hidden="1" x14ac:dyDescent="0.25"/>
    <row r="1907" s="180" customFormat="1" hidden="1" x14ac:dyDescent="0.25"/>
    <row r="1908" s="180" customFormat="1" hidden="1" x14ac:dyDescent="0.25"/>
    <row r="1909" s="180" customFormat="1" hidden="1" x14ac:dyDescent="0.25"/>
    <row r="1910" s="180" customFormat="1" hidden="1" x14ac:dyDescent="0.25"/>
    <row r="1911" s="180" customFormat="1" hidden="1" x14ac:dyDescent="0.25"/>
    <row r="1912" s="180" customFormat="1" hidden="1" x14ac:dyDescent="0.25"/>
    <row r="1913" s="180" customFormat="1" hidden="1" x14ac:dyDescent="0.25"/>
    <row r="1914" s="180" customFormat="1" hidden="1" x14ac:dyDescent="0.25"/>
    <row r="1915" s="180" customFormat="1" hidden="1" x14ac:dyDescent="0.25"/>
    <row r="1916" s="180" customFormat="1" hidden="1" x14ac:dyDescent="0.25"/>
    <row r="1917" s="180" customFormat="1" hidden="1" x14ac:dyDescent="0.25"/>
    <row r="1918" s="180" customFormat="1" hidden="1" x14ac:dyDescent="0.25"/>
    <row r="1919" s="180" customFormat="1" hidden="1" x14ac:dyDescent="0.25"/>
    <row r="1920" s="180" customFormat="1" hidden="1" x14ac:dyDescent="0.25"/>
    <row r="1921" s="180" customFormat="1" hidden="1" x14ac:dyDescent="0.25"/>
    <row r="1922" s="180" customFormat="1" hidden="1" x14ac:dyDescent="0.25"/>
    <row r="1923" s="180" customFormat="1" hidden="1" x14ac:dyDescent="0.25"/>
    <row r="1924" s="180" customFormat="1" hidden="1" x14ac:dyDescent="0.25"/>
    <row r="1925" s="180" customFormat="1" hidden="1" x14ac:dyDescent="0.25"/>
    <row r="1926" s="180" customFormat="1" hidden="1" x14ac:dyDescent="0.25"/>
    <row r="1927" s="180" customFormat="1" hidden="1" x14ac:dyDescent="0.25"/>
    <row r="1928" s="180" customFormat="1" hidden="1" x14ac:dyDescent="0.25"/>
    <row r="1929" s="180" customFormat="1" hidden="1" x14ac:dyDescent="0.25"/>
    <row r="1930" s="180" customFormat="1" hidden="1" x14ac:dyDescent="0.25"/>
    <row r="1931" s="180" customFormat="1" hidden="1" x14ac:dyDescent="0.25"/>
    <row r="1932" s="180" customFormat="1" hidden="1" x14ac:dyDescent="0.25"/>
    <row r="1933" s="180" customFormat="1" hidden="1" x14ac:dyDescent="0.25"/>
    <row r="1934" s="180" customFormat="1" hidden="1" x14ac:dyDescent="0.25"/>
    <row r="1935" s="180" customFormat="1" hidden="1" x14ac:dyDescent="0.25"/>
    <row r="1936" s="180" customFormat="1" hidden="1" x14ac:dyDescent="0.25"/>
    <row r="1937" s="180" customFormat="1" hidden="1" x14ac:dyDescent="0.25"/>
    <row r="1938" s="180" customFormat="1" hidden="1" x14ac:dyDescent="0.25"/>
    <row r="1939" s="180" customFormat="1" hidden="1" x14ac:dyDescent="0.25"/>
    <row r="1940" s="180" customFormat="1" hidden="1" x14ac:dyDescent="0.25"/>
    <row r="1941" s="180" customFormat="1" hidden="1" x14ac:dyDescent="0.25"/>
    <row r="1942" s="180" customFormat="1" hidden="1" x14ac:dyDescent="0.25"/>
    <row r="1943" s="180" customFormat="1" hidden="1" x14ac:dyDescent="0.25"/>
    <row r="1944" s="180" customFormat="1" hidden="1" x14ac:dyDescent="0.25"/>
    <row r="1945" s="180" customFormat="1" hidden="1" x14ac:dyDescent="0.25"/>
    <row r="1946" s="180" customFormat="1" hidden="1" x14ac:dyDescent="0.25"/>
    <row r="1947" s="180" customFormat="1" hidden="1" x14ac:dyDescent="0.25"/>
    <row r="1948" s="180" customFormat="1" hidden="1" x14ac:dyDescent="0.25"/>
    <row r="1949" s="180" customFormat="1" hidden="1" x14ac:dyDescent="0.25"/>
    <row r="1950" s="180" customFormat="1" hidden="1" x14ac:dyDescent="0.25"/>
    <row r="1951" s="180" customFormat="1" hidden="1" x14ac:dyDescent="0.25"/>
    <row r="1952" s="180" customFormat="1" hidden="1" x14ac:dyDescent="0.25"/>
    <row r="1953" s="180" customFormat="1" hidden="1" x14ac:dyDescent="0.25"/>
    <row r="1954" s="180" customFormat="1" hidden="1" x14ac:dyDescent="0.25"/>
    <row r="1955" s="180" customFormat="1" hidden="1" x14ac:dyDescent="0.25"/>
    <row r="1956" s="180" customFormat="1" hidden="1" x14ac:dyDescent="0.25"/>
    <row r="1957" s="180" customFormat="1" hidden="1" x14ac:dyDescent="0.25"/>
    <row r="1958" s="180" customFormat="1" hidden="1" x14ac:dyDescent="0.25"/>
    <row r="1959" s="180" customFormat="1" hidden="1" x14ac:dyDescent="0.25"/>
    <row r="1960" s="180" customFormat="1" hidden="1" x14ac:dyDescent="0.25"/>
    <row r="1961" s="180" customFormat="1" hidden="1" x14ac:dyDescent="0.25"/>
    <row r="1962" s="180" customFormat="1" hidden="1" x14ac:dyDescent="0.25"/>
    <row r="1963" s="180" customFormat="1" hidden="1" x14ac:dyDescent="0.25"/>
    <row r="1964" s="180" customFormat="1" hidden="1" x14ac:dyDescent="0.25"/>
    <row r="1965" s="180" customFormat="1" hidden="1" x14ac:dyDescent="0.25"/>
    <row r="1966" s="180" customFormat="1" hidden="1" x14ac:dyDescent="0.25"/>
    <row r="1967" s="180" customFormat="1" hidden="1" x14ac:dyDescent="0.25"/>
    <row r="1968" s="180" customFormat="1" hidden="1" x14ac:dyDescent="0.25"/>
    <row r="1969" s="180" customFormat="1" hidden="1" x14ac:dyDescent="0.25"/>
    <row r="1970" s="180" customFormat="1" hidden="1" x14ac:dyDescent="0.25"/>
    <row r="1971" s="180" customFormat="1" hidden="1" x14ac:dyDescent="0.25"/>
    <row r="1972" s="180" customFormat="1" hidden="1" x14ac:dyDescent="0.25"/>
    <row r="1973" s="180" customFormat="1" hidden="1" x14ac:dyDescent="0.25"/>
    <row r="1974" s="180" customFormat="1" hidden="1" x14ac:dyDescent="0.25"/>
    <row r="1975" s="180" customFormat="1" hidden="1" x14ac:dyDescent="0.25"/>
    <row r="1976" s="180" customFormat="1" hidden="1" x14ac:dyDescent="0.25"/>
    <row r="1977" s="180" customFormat="1" hidden="1" x14ac:dyDescent="0.25"/>
    <row r="1978" s="180" customFormat="1" hidden="1" x14ac:dyDescent="0.25"/>
    <row r="1979" s="180" customFormat="1" hidden="1" x14ac:dyDescent="0.25"/>
    <row r="1980" s="180" customFormat="1" hidden="1" x14ac:dyDescent="0.25"/>
    <row r="1981" s="180" customFormat="1" hidden="1" x14ac:dyDescent="0.25"/>
    <row r="1982" s="180" customFormat="1" hidden="1" x14ac:dyDescent="0.25"/>
    <row r="1983" s="180" customFormat="1" hidden="1" x14ac:dyDescent="0.25"/>
    <row r="1984" s="180" customFormat="1" hidden="1" x14ac:dyDescent="0.25"/>
    <row r="1985" s="180" customFormat="1" hidden="1" x14ac:dyDescent="0.25"/>
    <row r="1986" s="180" customFormat="1" hidden="1" x14ac:dyDescent="0.25"/>
    <row r="1987" s="180" customFormat="1" hidden="1" x14ac:dyDescent="0.25"/>
    <row r="1988" s="180" customFormat="1" hidden="1" x14ac:dyDescent="0.25"/>
    <row r="1989" s="180" customFormat="1" hidden="1" x14ac:dyDescent="0.25"/>
    <row r="1990" s="180" customFormat="1" hidden="1" x14ac:dyDescent="0.25"/>
    <row r="1991" s="180" customFormat="1" hidden="1" x14ac:dyDescent="0.25"/>
    <row r="1992" s="180" customFormat="1" hidden="1" x14ac:dyDescent="0.25"/>
    <row r="1993" s="180" customFormat="1" hidden="1" x14ac:dyDescent="0.25"/>
    <row r="1994" s="180" customFormat="1" hidden="1" x14ac:dyDescent="0.25"/>
    <row r="1995" s="180" customFormat="1" hidden="1" x14ac:dyDescent="0.25"/>
    <row r="1996" s="180" customFormat="1" hidden="1" x14ac:dyDescent="0.25"/>
    <row r="1997" s="180" customFormat="1" hidden="1" x14ac:dyDescent="0.25"/>
    <row r="1998" s="180" customFormat="1" hidden="1" x14ac:dyDescent="0.25"/>
    <row r="1999" s="180" customFormat="1" hidden="1" x14ac:dyDescent="0.25"/>
    <row r="2000" s="180" customFormat="1" hidden="1" x14ac:dyDescent="0.25"/>
    <row r="2001" s="180" customFormat="1" hidden="1" x14ac:dyDescent="0.25"/>
    <row r="2002" s="180" customFormat="1" hidden="1" x14ac:dyDescent="0.25"/>
    <row r="2003" s="180" customFormat="1" hidden="1" x14ac:dyDescent="0.25"/>
    <row r="2004" s="180" customFormat="1" hidden="1" x14ac:dyDescent="0.25"/>
    <row r="2005" s="180" customFormat="1" hidden="1" x14ac:dyDescent="0.25"/>
    <row r="2006" s="180" customFormat="1" hidden="1" x14ac:dyDescent="0.25"/>
    <row r="2007" s="180" customFormat="1" hidden="1" x14ac:dyDescent="0.25"/>
    <row r="2008" s="180" customFormat="1" hidden="1" x14ac:dyDescent="0.25"/>
    <row r="2009" s="180" customFormat="1" hidden="1" x14ac:dyDescent="0.25"/>
    <row r="2010" s="180" customFormat="1" hidden="1" x14ac:dyDescent="0.25"/>
    <row r="2011" s="180" customFormat="1" hidden="1" x14ac:dyDescent="0.25"/>
    <row r="2012" s="180" customFormat="1" hidden="1" x14ac:dyDescent="0.25"/>
    <row r="2013" s="180" customFormat="1" hidden="1" x14ac:dyDescent="0.25"/>
    <row r="2014" s="180" customFormat="1" hidden="1" x14ac:dyDescent="0.25"/>
    <row r="2015" s="180" customFormat="1" hidden="1" x14ac:dyDescent="0.25"/>
    <row r="2016" s="180" customFormat="1" hidden="1" x14ac:dyDescent="0.25"/>
    <row r="2017" s="180" customFormat="1" hidden="1" x14ac:dyDescent="0.25"/>
    <row r="2018" s="180" customFormat="1" hidden="1" x14ac:dyDescent="0.25"/>
    <row r="2019" s="180" customFormat="1" hidden="1" x14ac:dyDescent="0.25"/>
    <row r="2020" s="180" customFormat="1" hidden="1" x14ac:dyDescent="0.25"/>
    <row r="2021" s="180" customFormat="1" hidden="1" x14ac:dyDescent="0.25"/>
    <row r="2022" s="180" customFormat="1" hidden="1" x14ac:dyDescent="0.25"/>
    <row r="2023" s="180" customFormat="1" hidden="1" x14ac:dyDescent="0.25"/>
    <row r="2024" s="180" customFormat="1" hidden="1" x14ac:dyDescent="0.25"/>
    <row r="2025" s="180" customFormat="1" hidden="1" x14ac:dyDescent="0.25"/>
    <row r="2026" s="180" customFormat="1" hidden="1" x14ac:dyDescent="0.25"/>
    <row r="2027" s="180" customFormat="1" hidden="1" x14ac:dyDescent="0.25"/>
    <row r="2028" s="180" customFormat="1" hidden="1" x14ac:dyDescent="0.25"/>
    <row r="2029" s="180" customFormat="1" hidden="1" x14ac:dyDescent="0.25"/>
    <row r="2030" s="180" customFormat="1" hidden="1" x14ac:dyDescent="0.25"/>
    <row r="2031" s="180" customFormat="1" hidden="1" x14ac:dyDescent="0.25"/>
    <row r="2032" s="180" customFormat="1" hidden="1" x14ac:dyDescent="0.25"/>
    <row r="2033" s="180" customFormat="1" hidden="1" x14ac:dyDescent="0.25"/>
    <row r="2034" s="180" customFormat="1" hidden="1" x14ac:dyDescent="0.25"/>
    <row r="2035" s="180" customFormat="1" hidden="1" x14ac:dyDescent="0.25"/>
    <row r="2036" s="180" customFormat="1" hidden="1" x14ac:dyDescent="0.25"/>
    <row r="2037" s="180" customFormat="1" hidden="1" x14ac:dyDescent="0.25"/>
    <row r="2038" s="180" customFormat="1" hidden="1" x14ac:dyDescent="0.25"/>
    <row r="2039" s="180" customFormat="1" hidden="1" x14ac:dyDescent="0.25"/>
    <row r="2040" s="180" customFormat="1" hidden="1" x14ac:dyDescent="0.25"/>
    <row r="2041" s="180" customFormat="1" hidden="1" x14ac:dyDescent="0.25"/>
    <row r="2042" s="180" customFormat="1" hidden="1" x14ac:dyDescent="0.25"/>
    <row r="2043" s="180" customFormat="1" hidden="1" x14ac:dyDescent="0.25"/>
    <row r="2044" s="180" customFormat="1" hidden="1" x14ac:dyDescent="0.25"/>
    <row r="2045" s="180" customFormat="1" hidden="1" x14ac:dyDescent="0.25"/>
    <row r="2046" s="180" customFormat="1" hidden="1" x14ac:dyDescent="0.25"/>
    <row r="2047" s="180" customFormat="1" hidden="1" x14ac:dyDescent="0.25"/>
    <row r="2048" s="180" customFormat="1" hidden="1" x14ac:dyDescent="0.25"/>
    <row r="2049" s="180" customFormat="1" hidden="1" x14ac:dyDescent="0.25"/>
    <row r="2050" s="180" customFormat="1" hidden="1" x14ac:dyDescent="0.25"/>
    <row r="2051" s="180" customFormat="1" hidden="1" x14ac:dyDescent="0.25"/>
    <row r="2052" s="180" customFormat="1" hidden="1" x14ac:dyDescent="0.25"/>
    <row r="2053" s="180" customFormat="1" hidden="1" x14ac:dyDescent="0.25"/>
    <row r="2054" s="180" customFormat="1" hidden="1" x14ac:dyDescent="0.25"/>
    <row r="2055" s="180" customFormat="1" hidden="1" x14ac:dyDescent="0.25"/>
    <row r="2056" s="180" customFormat="1" hidden="1" x14ac:dyDescent="0.25"/>
    <row r="2057" s="180" customFormat="1" hidden="1" x14ac:dyDescent="0.25"/>
    <row r="2058" s="180" customFormat="1" hidden="1" x14ac:dyDescent="0.25"/>
    <row r="2059" s="180" customFormat="1" hidden="1" x14ac:dyDescent="0.25"/>
    <row r="2060" s="180" customFormat="1" hidden="1" x14ac:dyDescent="0.25"/>
    <row r="2061" s="180" customFormat="1" hidden="1" x14ac:dyDescent="0.25"/>
    <row r="2062" s="180" customFormat="1" hidden="1" x14ac:dyDescent="0.25"/>
    <row r="2063" s="180" customFormat="1" hidden="1" x14ac:dyDescent="0.25"/>
    <row r="2064" s="180" customFormat="1" hidden="1" x14ac:dyDescent="0.25"/>
    <row r="2065" s="180" customFormat="1" hidden="1" x14ac:dyDescent="0.25"/>
    <row r="2066" s="180" customFormat="1" hidden="1" x14ac:dyDescent="0.25"/>
    <row r="2067" s="180" customFormat="1" hidden="1" x14ac:dyDescent="0.25"/>
    <row r="2068" s="180" customFormat="1" hidden="1" x14ac:dyDescent="0.25"/>
    <row r="2069" s="180" customFormat="1" hidden="1" x14ac:dyDescent="0.25"/>
    <row r="2070" s="180" customFormat="1" hidden="1" x14ac:dyDescent="0.25"/>
    <row r="2071" s="180" customFormat="1" hidden="1" x14ac:dyDescent="0.25"/>
    <row r="2072" s="180" customFormat="1" hidden="1" x14ac:dyDescent="0.25"/>
    <row r="2073" s="180" customFormat="1" hidden="1" x14ac:dyDescent="0.25"/>
    <row r="2074" s="180" customFormat="1" hidden="1" x14ac:dyDescent="0.25"/>
    <row r="2075" s="180" customFormat="1" hidden="1" x14ac:dyDescent="0.25"/>
    <row r="2076" s="180" customFormat="1" hidden="1" x14ac:dyDescent="0.25"/>
    <row r="2077" s="180" customFormat="1" hidden="1" x14ac:dyDescent="0.25"/>
    <row r="2078" s="180" customFormat="1" hidden="1" x14ac:dyDescent="0.25"/>
    <row r="2079" s="180" customFormat="1" hidden="1" x14ac:dyDescent="0.25"/>
    <row r="2080" s="180" customFormat="1" hidden="1" x14ac:dyDescent="0.25"/>
    <row r="2081" s="180" customFormat="1" hidden="1" x14ac:dyDescent="0.25"/>
    <row r="2082" s="180" customFormat="1" hidden="1" x14ac:dyDescent="0.25"/>
    <row r="2083" s="180" customFormat="1" hidden="1" x14ac:dyDescent="0.25"/>
    <row r="2084" s="180" customFormat="1" hidden="1" x14ac:dyDescent="0.25"/>
    <row r="2085" s="180" customFormat="1" hidden="1" x14ac:dyDescent="0.25"/>
    <row r="2086" s="180" customFormat="1" hidden="1" x14ac:dyDescent="0.25"/>
    <row r="2087" s="180" customFormat="1" hidden="1" x14ac:dyDescent="0.25"/>
    <row r="2088" s="180" customFormat="1" hidden="1" x14ac:dyDescent="0.25"/>
    <row r="2089" s="180" customFormat="1" hidden="1" x14ac:dyDescent="0.25"/>
    <row r="2090" s="180" customFormat="1" hidden="1" x14ac:dyDescent="0.25"/>
    <row r="2091" s="180" customFormat="1" hidden="1" x14ac:dyDescent="0.25"/>
    <row r="2092" s="180" customFormat="1" hidden="1" x14ac:dyDescent="0.25"/>
    <row r="2093" s="213" customFormat="1" hidden="1" x14ac:dyDescent="0.25"/>
    <row r="2094" s="213" customFormat="1" hidden="1" x14ac:dyDescent="0.25"/>
    <row r="2095" s="213" customFormat="1" hidden="1" x14ac:dyDescent="0.25"/>
    <row r="2096" s="213" customFormat="1" hidden="1" x14ac:dyDescent="0.25"/>
    <row r="2097" s="213" customFormat="1" hidden="1" x14ac:dyDescent="0.25"/>
    <row r="2098" s="213" customFormat="1" hidden="1" x14ac:dyDescent="0.25"/>
    <row r="2099" s="213" customFormat="1" hidden="1" x14ac:dyDescent="0.25"/>
    <row r="2100" s="213" customFormat="1" hidden="1" x14ac:dyDescent="0.25"/>
    <row r="2101" s="213" customFormat="1" hidden="1" x14ac:dyDescent="0.25"/>
    <row r="2102" s="213" customFormat="1" hidden="1" x14ac:dyDescent="0.25"/>
    <row r="2103" s="213" customFormat="1" hidden="1" x14ac:dyDescent="0.25"/>
    <row r="2104" s="213" customFormat="1" hidden="1" x14ac:dyDescent="0.25"/>
    <row r="2105" s="213" customFormat="1" hidden="1" x14ac:dyDescent="0.25"/>
    <row r="2106" s="213" customFormat="1" hidden="1" x14ac:dyDescent="0.25"/>
    <row r="2107" s="213" customFormat="1" hidden="1" x14ac:dyDescent="0.25"/>
    <row r="2108" s="213" customFormat="1" hidden="1" x14ac:dyDescent="0.25"/>
    <row r="2109" s="213" customFormat="1" hidden="1" x14ac:dyDescent="0.25"/>
    <row r="2110" s="213" customFormat="1" hidden="1" x14ac:dyDescent="0.25"/>
    <row r="2111" s="213" customFormat="1" hidden="1" x14ac:dyDescent="0.25"/>
    <row r="2112" s="213" customFormat="1" hidden="1" x14ac:dyDescent="0.25"/>
    <row r="2113" s="213" customFormat="1" hidden="1" x14ac:dyDescent="0.25"/>
    <row r="2114" s="213" customFormat="1" hidden="1" x14ac:dyDescent="0.25"/>
    <row r="2115" s="213" customFormat="1" hidden="1" x14ac:dyDescent="0.25"/>
    <row r="2116" s="213" customFormat="1" hidden="1" x14ac:dyDescent="0.25"/>
    <row r="2117" s="213" customFormat="1" hidden="1" x14ac:dyDescent="0.25"/>
    <row r="2118" s="213" customFormat="1" hidden="1" x14ac:dyDescent="0.25"/>
    <row r="2119" s="213" customFormat="1" hidden="1" x14ac:dyDescent="0.25"/>
    <row r="2120" s="213" customFormat="1" hidden="1" x14ac:dyDescent="0.25"/>
    <row r="2121" s="213" customFormat="1" hidden="1" x14ac:dyDescent="0.25"/>
    <row r="2122" s="213" customFormat="1" hidden="1" x14ac:dyDescent="0.25"/>
    <row r="2123" s="213" customFormat="1" hidden="1" x14ac:dyDescent="0.25"/>
    <row r="2124" s="213" customFormat="1" hidden="1" x14ac:dyDescent="0.25"/>
    <row r="2125" s="213" customFormat="1" hidden="1" x14ac:dyDescent="0.25"/>
    <row r="2126" s="213" customFormat="1" hidden="1" x14ac:dyDescent="0.25"/>
    <row r="2127" s="213" customFormat="1" hidden="1" x14ac:dyDescent="0.25"/>
    <row r="2128" s="213" customFormat="1" hidden="1" x14ac:dyDescent="0.25"/>
    <row r="2129" s="213" customFormat="1" hidden="1" x14ac:dyDescent="0.25"/>
    <row r="2130" s="213" customFormat="1" hidden="1" x14ac:dyDescent="0.25"/>
    <row r="2131" s="213" customFormat="1" hidden="1" x14ac:dyDescent="0.25"/>
    <row r="2132" s="213" customFormat="1" hidden="1" x14ac:dyDescent="0.25"/>
    <row r="2133" s="213" customFormat="1" hidden="1" x14ac:dyDescent="0.25"/>
    <row r="2134" s="213" customFormat="1" hidden="1" x14ac:dyDescent="0.25"/>
    <row r="2135" s="213" customFormat="1" hidden="1" x14ac:dyDescent="0.25"/>
    <row r="2136" s="213" customFormat="1" hidden="1" x14ac:dyDescent="0.25"/>
    <row r="2137" s="213" customFormat="1" hidden="1" x14ac:dyDescent="0.25"/>
    <row r="2138" s="213" customFormat="1" hidden="1" x14ac:dyDescent="0.25"/>
    <row r="2139" s="213" customFormat="1" hidden="1" x14ac:dyDescent="0.25"/>
    <row r="2140" s="213" customFormat="1" hidden="1" x14ac:dyDescent="0.25"/>
    <row r="2141" s="213" customFormat="1" hidden="1" x14ac:dyDescent="0.25"/>
    <row r="2142" s="213" customFormat="1" hidden="1" x14ac:dyDescent="0.25"/>
    <row r="2143" s="213" customFormat="1" hidden="1" x14ac:dyDescent="0.25"/>
    <row r="2144" s="213" customFormat="1" hidden="1" x14ac:dyDescent="0.25"/>
    <row r="2145" s="213" customFormat="1" hidden="1" x14ac:dyDescent="0.25"/>
    <row r="2146" s="213" customFormat="1" hidden="1" x14ac:dyDescent="0.25"/>
    <row r="2147" s="213" customFormat="1" hidden="1" x14ac:dyDescent="0.25"/>
    <row r="2148" s="213" customFormat="1" hidden="1" x14ac:dyDescent="0.25"/>
    <row r="2149" s="213" customFormat="1" hidden="1" x14ac:dyDescent="0.25"/>
    <row r="2150" s="213" customFormat="1" hidden="1" x14ac:dyDescent="0.25"/>
    <row r="2151" s="213" customFormat="1" hidden="1" x14ac:dyDescent="0.25"/>
    <row r="2152" s="213" customFormat="1" hidden="1" x14ac:dyDescent="0.25"/>
    <row r="2153" s="213" customFormat="1" hidden="1" x14ac:dyDescent="0.25"/>
    <row r="2154" s="213" customFormat="1" hidden="1" x14ac:dyDescent="0.25"/>
    <row r="2155" s="213" customFormat="1" hidden="1" x14ac:dyDescent="0.25"/>
    <row r="2156" s="213" customFormat="1" hidden="1" x14ac:dyDescent="0.25"/>
    <row r="2157" s="213" customFormat="1" hidden="1" x14ac:dyDescent="0.25"/>
    <row r="2158" s="213" customFormat="1" hidden="1" x14ac:dyDescent="0.25"/>
    <row r="2159" s="213" customFormat="1" hidden="1" x14ac:dyDescent="0.25"/>
    <row r="2160" s="213" customFormat="1" hidden="1" x14ac:dyDescent="0.25"/>
    <row r="2161" s="213" customFormat="1" hidden="1" x14ac:dyDescent="0.25"/>
    <row r="2162" s="213" customFormat="1" hidden="1" x14ac:dyDescent="0.25"/>
    <row r="2163" s="213" customFormat="1" hidden="1" x14ac:dyDescent="0.25"/>
    <row r="2164" s="213" customFormat="1" hidden="1" x14ac:dyDescent="0.25"/>
    <row r="2165" s="213" customFormat="1" hidden="1" x14ac:dyDescent="0.25"/>
    <row r="2166" s="213" customFormat="1" hidden="1" x14ac:dyDescent="0.25"/>
    <row r="2167" s="213" customFormat="1" hidden="1" x14ac:dyDescent="0.25"/>
    <row r="2168" s="213" customFormat="1" hidden="1" x14ac:dyDescent="0.25"/>
    <row r="2169" s="213" customFormat="1" hidden="1" x14ac:dyDescent="0.25"/>
    <row r="2170" s="213" customFormat="1" hidden="1" x14ac:dyDescent="0.25"/>
    <row r="2171" s="213" customFormat="1" hidden="1" x14ac:dyDescent="0.25"/>
    <row r="2172" s="213" customFormat="1" hidden="1" x14ac:dyDescent="0.25"/>
    <row r="2173" s="213" customFormat="1" hidden="1" x14ac:dyDescent="0.25"/>
    <row r="2174" s="213" customFormat="1" hidden="1" x14ac:dyDescent="0.25"/>
    <row r="2175" s="213" customFormat="1" hidden="1" x14ac:dyDescent="0.25"/>
    <row r="2176" s="213" customFormat="1" hidden="1" x14ac:dyDescent="0.25"/>
    <row r="2177" s="213" customFormat="1" hidden="1" x14ac:dyDescent="0.25"/>
    <row r="2178" s="213" customFormat="1" hidden="1" x14ac:dyDescent="0.25"/>
    <row r="2179" s="213" customFormat="1" hidden="1" x14ac:dyDescent="0.25"/>
    <row r="2180" s="213" customFormat="1" hidden="1" x14ac:dyDescent="0.25"/>
    <row r="2181" s="213" customFormat="1" hidden="1" x14ac:dyDescent="0.25"/>
    <row r="2182" s="213" customFormat="1" hidden="1" x14ac:dyDescent="0.25"/>
    <row r="2183" s="213" customFormat="1" hidden="1" x14ac:dyDescent="0.25"/>
    <row r="2184" s="213" customFormat="1" hidden="1" x14ac:dyDescent="0.25"/>
    <row r="2185" s="213" customFormat="1" hidden="1" x14ac:dyDescent="0.25"/>
    <row r="2186" s="213" customFormat="1" hidden="1" x14ac:dyDescent="0.25"/>
    <row r="2187" s="213" customFormat="1" hidden="1" x14ac:dyDescent="0.25"/>
    <row r="2188" s="213" customFormat="1" hidden="1" x14ac:dyDescent="0.25"/>
    <row r="2189" s="213" customFormat="1" hidden="1" x14ac:dyDescent="0.25"/>
    <row r="2190" s="213" customFormat="1" hidden="1" x14ac:dyDescent="0.25"/>
    <row r="2191" s="213" customFormat="1" hidden="1" x14ac:dyDescent="0.25"/>
    <row r="2192" s="213" customFormat="1" hidden="1" x14ac:dyDescent="0.25"/>
    <row r="2193" s="213" customFormat="1" hidden="1" x14ac:dyDescent="0.25"/>
    <row r="2194" s="213" customFormat="1" hidden="1" x14ac:dyDescent="0.25"/>
  </sheetData>
  <autoFilter ref="B11:G1055" xr:uid="{00000000-0009-0000-0000-000010000000}"/>
  <mergeCells count="1">
    <mergeCell ref="I67:K67"/>
  </mergeCells>
  <hyperlinks>
    <hyperlink ref="I67" r:id="rId1" xr:uid="{E3386499-F5BA-4A7D-AEF4-73C3B67B4250}"/>
  </hyperlinks>
  <pageMargins left="0.7" right="0.7" top="0.75" bottom="0.75" header="0.3" footer="0.3"/>
  <pageSetup paperSize="9" orientation="portrait" verticalDpi="0"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1">
    <tabColor theme="9" tint="-0.249977111117893"/>
    <pageSetUpPr fitToPage="1"/>
  </sheetPr>
  <dimension ref="A1:P39"/>
  <sheetViews>
    <sheetView showGridLines="0" zoomScaleNormal="100" workbookViewId="0">
      <selection sqref="A1:A1048576"/>
    </sheetView>
  </sheetViews>
  <sheetFormatPr defaultColWidth="0" defaultRowHeight="15" zeroHeight="1" x14ac:dyDescent="0.25"/>
  <cols>
    <col min="1" max="1" width="5.140625" style="11" customWidth="1"/>
    <col min="2" max="6" width="9.85546875" style="11" customWidth="1"/>
    <col min="7" max="14" width="17.5703125" style="11" customWidth="1"/>
    <col min="15" max="15" width="4.42578125" style="11" customWidth="1"/>
    <col min="16" max="16" width="0" style="11" hidden="1" customWidth="1"/>
    <col min="17" max="16384" width="9.140625" style="11" hidden="1"/>
  </cols>
  <sheetData>
    <row r="1" spans="2:14" x14ac:dyDescent="0.25"/>
    <row r="2" spans="2:14" ht="15.75" x14ac:dyDescent="0.25">
      <c r="B2" s="780" t="s">
        <v>278</v>
      </c>
      <c r="C2" s="780"/>
      <c r="D2" s="780"/>
      <c r="E2" s="780"/>
      <c r="F2" s="780"/>
      <c r="G2" s="780"/>
      <c r="H2" s="780"/>
      <c r="I2" s="780"/>
      <c r="J2" s="780"/>
      <c r="K2" s="780"/>
      <c r="L2" s="780"/>
      <c r="M2" s="780"/>
      <c r="N2" s="780"/>
    </row>
    <row r="3" spans="2:14" ht="15.75" x14ac:dyDescent="0.25">
      <c r="B3" s="781" t="s">
        <v>2753</v>
      </c>
      <c r="C3" s="781"/>
      <c r="D3" s="781"/>
      <c r="E3" s="781"/>
      <c r="F3" s="781"/>
      <c r="G3" s="781"/>
      <c r="H3" s="781"/>
      <c r="I3" s="781"/>
      <c r="J3" s="781"/>
      <c r="K3" s="781"/>
      <c r="L3" s="781"/>
      <c r="M3" s="781"/>
      <c r="N3" s="781"/>
    </row>
    <row r="4" spans="2:14" x14ac:dyDescent="0.25">
      <c r="B4" s="782" t="s">
        <v>2754</v>
      </c>
      <c r="C4" s="782"/>
      <c r="D4" s="782"/>
      <c r="E4" s="782"/>
      <c r="F4" s="782"/>
      <c r="G4" s="783" t="s">
        <v>2755</v>
      </c>
      <c r="H4" s="783"/>
      <c r="I4" s="783"/>
      <c r="J4" s="783"/>
      <c r="K4" s="783"/>
      <c r="L4" s="783"/>
      <c r="M4" s="783"/>
      <c r="N4" s="783"/>
    </row>
    <row r="5" spans="2:14" x14ac:dyDescent="0.25">
      <c r="B5" s="782"/>
      <c r="C5" s="782"/>
      <c r="D5" s="782"/>
      <c r="E5" s="782"/>
      <c r="F5" s="782"/>
      <c r="G5" s="783"/>
      <c r="H5" s="783"/>
      <c r="I5" s="783"/>
      <c r="J5" s="783"/>
      <c r="K5" s="783"/>
      <c r="L5" s="783"/>
      <c r="M5" s="783"/>
      <c r="N5" s="783"/>
    </row>
    <row r="6" spans="2:14" x14ac:dyDescent="0.25">
      <c r="B6" s="782"/>
      <c r="C6" s="782"/>
      <c r="D6" s="782"/>
      <c r="E6" s="782"/>
      <c r="F6" s="782"/>
      <c r="G6" s="784" t="s">
        <v>2756</v>
      </c>
      <c r="H6" s="784"/>
      <c r="I6" s="785" t="s">
        <v>278</v>
      </c>
      <c r="J6" s="785"/>
      <c r="K6" s="785"/>
      <c r="L6" s="785"/>
      <c r="M6" s="784" t="s">
        <v>2757</v>
      </c>
      <c r="N6" s="784"/>
    </row>
    <row r="7" spans="2:14" x14ac:dyDescent="0.25">
      <c r="B7" s="782"/>
      <c r="C7" s="782"/>
      <c r="D7" s="782"/>
      <c r="E7" s="782"/>
      <c r="F7" s="782"/>
      <c r="G7" s="784"/>
      <c r="H7" s="784"/>
      <c r="I7" s="785"/>
      <c r="J7" s="785"/>
      <c r="K7" s="785"/>
      <c r="L7" s="785"/>
      <c r="M7" s="784"/>
      <c r="N7" s="784"/>
    </row>
    <row r="8" spans="2:14" x14ac:dyDescent="0.25">
      <c r="B8" s="782"/>
      <c r="C8" s="782"/>
      <c r="D8" s="782"/>
      <c r="E8" s="782"/>
      <c r="F8" s="782"/>
      <c r="G8" s="784"/>
      <c r="H8" s="784"/>
      <c r="I8" s="785"/>
      <c r="J8" s="785"/>
      <c r="K8" s="785"/>
      <c r="L8" s="785"/>
      <c r="M8" s="784"/>
      <c r="N8" s="784"/>
    </row>
    <row r="9" spans="2:14" x14ac:dyDescent="0.25">
      <c r="B9" s="786" t="s">
        <v>2758</v>
      </c>
      <c r="C9" s="786"/>
      <c r="D9" s="786"/>
      <c r="E9" s="786"/>
      <c r="F9" s="786"/>
      <c r="G9" s="790"/>
      <c r="H9" s="790"/>
      <c r="I9" s="790"/>
      <c r="J9" s="790"/>
      <c r="K9" s="790"/>
      <c r="L9" s="790"/>
      <c r="M9" s="680" t="s">
        <v>2759</v>
      </c>
      <c r="N9" s="791"/>
    </row>
    <row r="10" spans="2:14" x14ac:dyDescent="0.25">
      <c r="B10" s="786"/>
      <c r="C10" s="786"/>
      <c r="D10" s="786"/>
      <c r="E10" s="786"/>
      <c r="F10" s="786"/>
      <c r="G10" s="790"/>
      <c r="H10" s="790"/>
      <c r="I10" s="790"/>
      <c r="J10" s="790"/>
      <c r="K10" s="790"/>
      <c r="L10" s="790"/>
      <c r="M10" s="791"/>
      <c r="N10" s="791"/>
    </row>
    <row r="11" spans="2:14" x14ac:dyDescent="0.25">
      <c r="B11" s="786"/>
      <c r="C11" s="786"/>
      <c r="D11" s="786"/>
      <c r="E11" s="786"/>
      <c r="F11" s="786"/>
      <c r="G11" s="790"/>
      <c r="H11" s="790"/>
      <c r="I11" s="790"/>
      <c r="J11" s="790"/>
      <c r="K11" s="790"/>
      <c r="L11" s="790"/>
      <c r="M11" s="791"/>
      <c r="N11" s="791"/>
    </row>
    <row r="12" spans="2:14" x14ac:dyDescent="0.25">
      <c r="B12" s="786"/>
      <c r="C12" s="786"/>
      <c r="D12" s="786"/>
      <c r="E12" s="786"/>
      <c r="F12" s="786"/>
      <c r="G12" s="790"/>
      <c r="H12" s="790"/>
      <c r="I12" s="790"/>
      <c r="J12" s="790"/>
      <c r="K12" s="790"/>
      <c r="L12" s="790"/>
      <c r="M12" s="791"/>
      <c r="N12" s="791"/>
    </row>
    <row r="13" spans="2:14" x14ac:dyDescent="0.25">
      <c r="B13" s="786"/>
      <c r="C13" s="786"/>
      <c r="D13" s="786"/>
      <c r="E13" s="786"/>
      <c r="F13" s="786"/>
      <c r="G13" s="790"/>
      <c r="H13" s="790"/>
      <c r="I13" s="790"/>
      <c r="J13" s="790"/>
      <c r="K13" s="790"/>
      <c r="L13" s="790"/>
      <c r="M13" s="791"/>
      <c r="N13" s="791"/>
    </row>
    <row r="14" spans="2:14" x14ac:dyDescent="0.25">
      <c r="B14" s="786"/>
      <c r="C14" s="786"/>
      <c r="D14" s="786"/>
      <c r="E14" s="786"/>
      <c r="F14" s="786"/>
      <c r="G14" s="790"/>
      <c r="H14" s="790"/>
      <c r="I14" s="790"/>
      <c r="J14" s="790"/>
      <c r="K14" s="790"/>
      <c r="L14" s="790"/>
      <c r="M14" s="791"/>
      <c r="N14" s="791"/>
    </row>
    <row r="15" spans="2:14" x14ac:dyDescent="0.25">
      <c r="B15" s="786"/>
      <c r="C15" s="786"/>
      <c r="D15" s="786"/>
      <c r="E15" s="786"/>
      <c r="F15" s="786"/>
      <c r="G15" s="790"/>
      <c r="H15" s="790"/>
      <c r="I15" s="790"/>
      <c r="J15" s="790"/>
      <c r="K15" s="790"/>
      <c r="L15" s="790"/>
      <c r="M15" s="791"/>
      <c r="N15" s="791"/>
    </row>
    <row r="16" spans="2:14" x14ac:dyDescent="0.25">
      <c r="B16" s="786" t="s">
        <v>2760</v>
      </c>
      <c r="C16" s="787"/>
      <c r="D16" s="787"/>
      <c r="E16" s="787"/>
      <c r="F16" s="787"/>
      <c r="G16" s="788"/>
      <c r="H16" s="788"/>
      <c r="I16" s="788"/>
      <c r="J16" s="788"/>
      <c r="K16" s="782" t="s">
        <v>2761</v>
      </c>
      <c r="L16" s="783"/>
      <c r="M16" s="789" t="s">
        <v>2762</v>
      </c>
      <c r="N16" s="789"/>
    </row>
    <row r="17" spans="2:14" x14ac:dyDescent="0.25">
      <c r="B17" s="787"/>
      <c r="C17" s="787"/>
      <c r="D17" s="787"/>
      <c r="E17" s="787"/>
      <c r="F17" s="787"/>
      <c r="G17" s="788"/>
      <c r="H17" s="788"/>
      <c r="I17" s="788"/>
      <c r="J17" s="788"/>
      <c r="K17" s="783"/>
      <c r="L17" s="783"/>
      <c r="M17" s="789"/>
      <c r="N17" s="789"/>
    </row>
    <row r="18" spans="2:14" x14ac:dyDescent="0.25">
      <c r="B18" s="787"/>
      <c r="C18" s="787"/>
      <c r="D18" s="787"/>
      <c r="E18" s="787"/>
      <c r="F18" s="787"/>
      <c r="G18" s="788"/>
      <c r="H18" s="788"/>
      <c r="I18" s="788"/>
      <c r="J18" s="788"/>
      <c r="K18" s="783"/>
      <c r="L18" s="783"/>
      <c r="M18" s="789"/>
      <c r="N18" s="789"/>
    </row>
    <row r="19" spans="2:14" x14ac:dyDescent="0.25">
      <c r="B19" s="787"/>
      <c r="C19" s="787"/>
      <c r="D19" s="787"/>
      <c r="E19" s="787"/>
      <c r="F19" s="787"/>
      <c r="G19" s="788"/>
      <c r="H19" s="788"/>
      <c r="I19" s="788"/>
      <c r="J19" s="788"/>
      <c r="K19" s="783"/>
      <c r="L19" s="783"/>
      <c r="M19" s="789"/>
      <c r="N19" s="789"/>
    </row>
    <row r="20" spans="2:14" x14ac:dyDescent="0.25">
      <c r="B20" s="787"/>
      <c r="C20" s="787"/>
      <c r="D20" s="787"/>
      <c r="E20" s="787"/>
      <c r="F20" s="787"/>
      <c r="G20" s="788"/>
      <c r="H20" s="788"/>
      <c r="I20" s="788"/>
      <c r="J20" s="788"/>
      <c r="K20" s="783"/>
      <c r="L20" s="783"/>
      <c r="M20" s="789"/>
      <c r="N20" s="789"/>
    </row>
    <row r="21" spans="2:14" x14ac:dyDescent="0.25">
      <c r="B21" s="787"/>
      <c r="C21" s="787"/>
      <c r="D21" s="787"/>
      <c r="E21" s="787"/>
      <c r="F21" s="787"/>
      <c r="G21" s="788"/>
      <c r="H21" s="788"/>
      <c r="I21" s="788"/>
      <c r="J21" s="788"/>
      <c r="K21" s="783"/>
      <c r="L21" s="783"/>
      <c r="M21" s="789"/>
      <c r="N21" s="789"/>
    </row>
    <row r="22" spans="2:14" x14ac:dyDescent="0.25">
      <c r="B22" s="787"/>
      <c r="C22" s="787"/>
      <c r="D22" s="787"/>
      <c r="E22" s="787"/>
      <c r="F22" s="787"/>
      <c r="G22" s="788"/>
      <c r="H22" s="788"/>
      <c r="I22" s="788"/>
      <c r="J22" s="788"/>
      <c r="K22" s="783"/>
      <c r="L22" s="783"/>
      <c r="M22" s="789"/>
      <c r="N22" s="789"/>
    </row>
    <row r="23" spans="2:14" x14ac:dyDescent="0.25">
      <c r="B23" s="786" t="s">
        <v>2763</v>
      </c>
      <c r="C23" s="787"/>
      <c r="D23" s="787"/>
      <c r="E23" s="787"/>
      <c r="F23" s="787"/>
      <c r="G23" s="788"/>
      <c r="H23" s="788"/>
      <c r="I23" s="782" t="s">
        <v>2764</v>
      </c>
      <c r="J23" s="783"/>
      <c r="K23" s="789" t="s">
        <v>2762</v>
      </c>
      <c r="L23" s="789"/>
      <c r="M23" s="788"/>
      <c r="N23" s="788"/>
    </row>
    <row r="24" spans="2:14" x14ac:dyDescent="0.25">
      <c r="B24" s="787"/>
      <c r="C24" s="787"/>
      <c r="D24" s="787"/>
      <c r="E24" s="787"/>
      <c r="F24" s="787"/>
      <c r="G24" s="788"/>
      <c r="H24" s="788"/>
      <c r="I24" s="783"/>
      <c r="J24" s="783"/>
      <c r="K24" s="789"/>
      <c r="L24" s="789"/>
      <c r="M24" s="788"/>
      <c r="N24" s="788"/>
    </row>
    <row r="25" spans="2:14" x14ac:dyDescent="0.25">
      <c r="B25" s="787"/>
      <c r="C25" s="787"/>
      <c r="D25" s="787"/>
      <c r="E25" s="787"/>
      <c r="F25" s="787"/>
      <c r="G25" s="788"/>
      <c r="H25" s="788"/>
      <c r="I25" s="783"/>
      <c r="J25" s="783"/>
      <c r="K25" s="789"/>
      <c r="L25" s="789"/>
      <c r="M25" s="788"/>
      <c r="N25" s="788"/>
    </row>
    <row r="26" spans="2:14" x14ac:dyDescent="0.25">
      <c r="B26" s="787"/>
      <c r="C26" s="787"/>
      <c r="D26" s="787"/>
      <c r="E26" s="787"/>
      <c r="F26" s="787"/>
      <c r="G26" s="788"/>
      <c r="H26" s="788"/>
      <c r="I26" s="783"/>
      <c r="J26" s="783"/>
      <c r="K26" s="789"/>
      <c r="L26" s="789"/>
      <c r="M26" s="788"/>
      <c r="N26" s="788"/>
    </row>
    <row r="27" spans="2:14" x14ac:dyDescent="0.25">
      <c r="B27" s="787"/>
      <c r="C27" s="787"/>
      <c r="D27" s="787"/>
      <c r="E27" s="787"/>
      <c r="F27" s="787"/>
      <c r="G27" s="788"/>
      <c r="H27" s="788"/>
      <c r="I27" s="783"/>
      <c r="J27" s="783"/>
      <c r="K27" s="789"/>
      <c r="L27" s="789"/>
      <c r="M27" s="788"/>
      <c r="N27" s="788"/>
    </row>
    <row r="28" spans="2:14" x14ac:dyDescent="0.25">
      <c r="B28" s="787"/>
      <c r="C28" s="787"/>
      <c r="D28" s="787"/>
      <c r="E28" s="787"/>
      <c r="F28" s="787"/>
      <c r="G28" s="788"/>
      <c r="H28" s="788"/>
      <c r="I28" s="783"/>
      <c r="J28" s="783"/>
      <c r="K28" s="789"/>
      <c r="L28" s="789"/>
      <c r="M28" s="788"/>
      <c r="N28" s="788"/>
    </row>
    <row r="29" spans="2:14" x14ac:dyDescent="0.25">
      <c r="B29" s="787"/>
      <c r="C29" s="787"/>
      <c r="D29" s="787"/>
      <c r="E29" s="787"/>
      <c r="F29" s="787"/>
      <c r="G29" s="788"/>
      <c r="H29" s="788"/>
      <c r="I29" s="783"/>
      <c r="J29" s="783"/>
      <c r="K29" s="789"/>
      <c r="L29" s="789"/>
      <c r="M29" s="788"/>
      <c r="N29" s="788"/>
    </row>
    <row r="30" spans="2:14" x14ac:dyDescent="0.25">
      <c r="B30" s="786" t="s">
        <v>2765</v>
      </c>
      <c r="C30" s="787"/>
      <c r="D30" s="787"/>
      <c r="E30" s="787"/>
      <c r="F30" s="787"/>
      <c r="G30" s="782" t="s">
        <v>2766</v>
      </c>
      <c r="H30" s="783"/>
      <c r="I30" s="789" t="s">
        <v>2762</v>
      </c>
      <c r="J30" s="789"/>
      <c r="K30" s="788"/>
      <c r="L30" s="788"/>
      <c r="M30" s="788"/>
      <c r="N30" s="788"/>
    </row>
    <row r="31" spans="2:14" x14ac:dyDescent="0.25">
      <c r="B31" s="787"/>
      <c r="C31" s="787"/>
      <c r="D31" s="787"/>
      <c r="E31" s="787"/>
      <c r="F31" s="787"/>
      <c r="G31" s="783"/>
      <c r="H31" s="783"/>
      <c r="I31" s="789"/>
      <c r="J31" s="789"/>
      <c r="K31" s="788"/>
      <c r="L31" s="788"/>
      <c r="M31" s="788"/>
      <c r="N31" s="788"/>
    </row>
    <row r="32" spans="2:14" x14ac:dyDescent="0.25">
      <c r="B32" s="787"/>
      <c r="C32" s="787"/>
      <c r="D32" s="787"/>
      <c r="E32" s="787"/>
      <c r="F32" s="787"/>
      <c r="G32" s="783"/>
      <c r="H32" s="783"/>
      <c r="I32" s="789"/>
      <c r="J32" s="789"/>
      <c r="K32" s="788"/>
      <c r="L32" s="788"/>
      <c r="M32" s="788"/>
      <c r="N32" s="788"/>
    </row>
    <row r="33" spans="2:14" x14ac:dyDescent="0.25">
      <c r="B33" s="787"/>
      <c r="C33" s="787"/>
      <c r="D33" s="787"/>
      <c r="E33" s="787"/>
      <c r="F33" s="787"/>
      <c r="G33" s="783"/>
      <c r="H33" s="783"/>
      <c r="I33" s="789"/>
      <c r="J33" s="789"/>
      <c r="K33" s="788"/>
      <c r="L33" s="788"/>
      <c r="M33" s="788"/>
      <c r="N33" s="788"/>
    </row>
    <row r="34" spans="2:14" x14ac:dyDescent="0.25">
      <c r="B34" s="787"/>
      <c r="C34" s="787"/>
      <c r="D34" s="787"/>
      <c r="E34" s="787"/>
      <c r="F34" s="787"/>
      <c r="G34" s="783"/>
      <c r="H34" s="783"/>
      <c r="I34" s="789"/>
      <c r="J34" s="789"/>
      <c r="K34" s="788"/>
      <c r="L34" s="788"/>
      <c r="M34" s="788"/>
      <c r="N34" s="788"/>
    </row>
    <row r="35" spans="2:14" x14ac:dyDescent="0.25">
      <c r="B35" s="787"/>
      <c r="C35" s="787"/>
      <c r="D35" s="787"/>
      <c r="E35" s="787"/>
      <c r="F35" s="787"/>
      <c r="G35" s="783"/>
      <c r="H35" s="783"/>
      <c r="I35" s="789"/>
      <c r="J35" s="789"/>
      <c r="K35" s="788"/>
      <c r="L35" s="788"/>
      <c r="M35" s="788"/>
      <c r="N35" s="788"/>
    </row>
    <row r="36" spans="2:14" x14ac:dyDescent="0.25">
      <c r="B36" s="787"/>
      <c r="C36" s="787"/>
      <c r="D36" s="787"/>
      <c r="E36" s="787"/>
      <c r="F36" s="787"/>
      <c r="G36" s="783"/>
      <c r="H36" s="783"/>
      <c r="I36" s="789"/>
      <c r="J36" s="789"/>
      <c r="K36" s="788"/>
      <c r="L36" s="788"/>
      <c r="M36" s="788"/>
      <c r="N36" s="788"/>
    </row>
    <row r="37" spans="2:14" x14ac:dyDescent="0.25">
      <c r="B37" s="792" t="s">
        <v>2767</v>
      </c>
      <c r="C37" s="792"/>
      <c r="D37" s="792"/>
      <c r="E37" s="792"/>
      <c r="F37" s="792"/>
      <c r="G37" s="792"/>
      <c r="H37" s="792"/>
      <c r="I37" s="792"/>
      <c r="J37" s="792"/>
      <c r="K37" s="792"/>
      <c r="L37" s="792"/>
      <c r="M37" s="792"/>
      <c r="N37" s="792"/>
    </row>
    <row r="38" spans="2:14" x14ac:dyDescent="0.25">
      <c r="B38" s="793"/>
      <c r="C38" s="793"/>
      <c r="D38" s="793"/>
      <c r="E38" s="793"/>
      <c r="F38" s="793"/>
      <c r="G38" s="793"/>
      <c r="H38" s="793"/>
      <c r="I38" s="793"/>
      <c r="J38" s="793"/>
      <c r="K38" s="793"/>
      <c r="L38" s="793"/>
      <c r="M38" s="793"/>
      <c r="N38" s="793"/>
    </row>
    <row r="39" spans="2:14" x14ac:dyDescent="0.25">
      <c r="B39" s="793"/>
      <c r="C39" s="793"/>
      <c r="D39" s="793"/>
      <c r="E39" s="793"/>
      <c r="F39" s="793"/>
      <c r="G39" s="793"/>
      <c r="H39" s="793"/>
      <c r="I39" s="793"/>
      <c r="J39" s="793"/>
      <c r="K39" s="793"/>
      <c r="L39" s="793"/>
      <c r="M39" s="793"/>
      <c r="N39" s="793"/>
    </row>
  </sheetData>
  <mergeCells count="28">
    <mergeCell ref="B37:N39"/>
    <mergeCell ref="B23:F29"/>
    <mergeCell ref="G23:H29"/>
    <mergeCell ref="I23:J29"/>
    <mergeCell ref="K23:L29"/>
    <mergeCell ref="M23:N29"/>
    <mergeCell ref="B30:F36"/>
    <mergeCell ref="G30:H36"/>
    <mergeCell ref="I30:J36"/>
    <mergeCell ref="K30:L36"/>
    <mergeCell ref="M30:N36"/>
    <mergeCell ref="B9:F15"/>
    <mergeCell ref="G9:H15"/>
    <mergeCell ref="I9:J15"/>
    <mergeCell ref="K9:L15"/>
    <mergeCell ref="M9:N15"/>
    <mergeCell ref="B16:F22"/>
    <mergeCell ref="G16:H22"/>
    <mergeCell ref="I16:J22"/>
    <mergeCell ref="K16:L22"/>
    <mergeCell ref="M16:N22"/>
    <mergeCell ref="B2:N2"/>
    <mergeCell ref="B3:N3"/>
    <mergeCell ref="B4:F8"/>
    <mergeCell ref="G4:N5"/>
    <mergeCell ref="G6:H8"/>
    <mergeCell ref="I6:L8"/>
    <mergeCell ref="M6:N8"/>
  </mergeCells>
  <pageMargins left="0.7" right="0.7" top="0.75" bottom="0.75" header="0.3" footer="0.3"/>
  <pageSetup paperSize="9" scale="39" orientation="portrait" r:id="rId1"/>
  <headerFooter>
    <oddHeader>&amp;L&amp;A</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A1:F5"/>
  <sheetViews>
    <sheetView showGridLines="0" showRowColHeaders="0" zoomScale="150" zoomScaleNormal="150" workbookViewId="0">
      <selection activeCell="C6" sqref="A6:XFD1048576"/>
    </sheetView>
  </sheetViews>
  <sheetFormatPr defaultColWidth="0" defaultRowHeight="15" zeroHeight="1" x14ac:dyDescent="0.25"/>
  <cols>
    <col min="1" max="1" width="3.42578125" customWidth="1"/>
    <col min="2" max="5" width="25.5703125" customWidth="1"/>
    <col min="6" max="6" width="2.140625" customWidth="1"/>
    <col min="7" max="16384" width="9.140625" hidden="1"/>
  </cols>
  <sheetData>
    <row r="1" spans="2:5" ht="15.75" thickBot="1" x14ac:dyDescent="0.3"/>
    <row r="2" spans="2:5" x14ac:dyDescent="0.25">
      <c r="B2" s="78" t="s">
        <v>2768</v>
      </c>
      <c r="C2" s="85" t="s">
        <v>321</v>
      </c>
      <c r="D2" s="86" t="s">
        <v>2769</v>
      </c>
      <c r="E2" s="87" t="s">
        <v>319</v>
      </c>
    </row>
    <row r="3" spans="2:5" ht="38.25" x14ac:dyDescent="0.25">
      <c r="B3" s="79" t="s">
        <v>2770</v>
      </c>
      <c r="C3" s="80" t="s">
        <v>2771</v>
      </c>
      <c r="D3" s="80" t="s">
        <v>2772</v>
      </c>
      <c r="E3" s="81" t="s">
        <v>2773</v>
      </c>
    </row>
    <row r="4" spans="2:5" ht="90" thickBot="1" x14ac:dyDescent="0.3">
      <c r="B4" s="82" t="s">
        <v>2774</v>
      </c>
      <c r="C4" s="83" t="s">
        <v>2775</v>
      </c>
      <c r="D4" s="83" t="s">
        <v>2776</v>
      </c>
      <c r="E4" s="84" t="s">
        <v>2777</v>
      </c>
    </row>
    <row r="5" spans="2:5" x14ac:dyDescent="0.25"/>
  </sheetData>
  <pageMargins left="0.7" right="0.7" top="0.75" bottom="0.75" header="0.3" footer="0.3"/>
  <pageSetup paperSize="9" scale="82" orientation="portrait" r:id="rId1"/>
  <headerFooter>
    <oddHeader>&amp;L&amp;A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087"/>
  </sheetPr>
  <dimension ref="B2:K7"/>
  <sheetViews>
    <sheetView showGridLines="0" showRowColHeaders="0" workbookViewId="0">
      <selection activeCell="I18" sqref="I18"/>
    </sheetView>
  </sheetViews>
  <sheetFormatPr defaultColWidth="9.140625" defaultRowHeight="15" x14ac:dyDescent="0.2"/>
  <cols>
    <col min="1" max="16384" width="9.140625" style="1"/>
  </cols>
  <sheetData>
    <row r="2" spans="2:11" ht="15.75" x14ac:dyDescent="0.2">
      <c r="B2" s="311"/>
      <c r="C2" s="311"/>
      <c r="D2" s="311"/>
      <c r="E2" s="311"/>
      <c r="F2" s="311"/>
      <c r="G2" s="313"/>
      <c r="H2" s="313"/>
      <c r="I2" s="313"/>
      <c r="J2" s="313"/>
      <c r="K2" s="313"/>
    </row>
    <row r="3" spans="2:11" ht="15.75" x14ac:dyDescent="0.2">
      <c r="B3" s="311"/>
      <c r="C3" s="312"/>
      <c r="D3" s="312"/>
      <c r="E3" s="312"/>
      <c r="F3" s="312"/>
    </row>
    <row r="7" spans="2:11" ht="15.75" x14ac:dyDescent="0.25">
      <c r="I7" s="278"/>
    </row>
  </sheetData>
  <mergeCells count="3">
    <mergeCell ref="B2:F2"/>
    <mergeCell ref="B3:F3"/>
    <mergeCell ref="G2:K2"/>
  </mergeCells>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9" tint="-0.249977111117893"/>
    <pageSetUpPr fitToPage="1"/>
  </sheetPr>
  <dimension ref="A1:G186"/>
  <sheetViews>
    <sheetView showGridLines="0" topLeftCell="A15" zoomScaleNormal="100" workbookViewId="0">
      <selection activeCell="B147" sqref="B147:D160"/>
    </sheetView>
  </sheetViews>
  <sheetFormatPr defaultColWidth="0" defaultRowHeight="15" zeroHeight="1" x14ac:dyDescent="0.25"/>
  <cols>
    <col min="1" max="1" width="3.140625" customWidth="1"/>
    <col min="2" max="2" width="36.85546875" customWidth="1"/>
    <col min="3" max="4" width="62.5703125" customWidth="1"/>
    <col min="5" max="5" width="36.42578125" bestFit="1" customWidth="1"/>
  </cols>
  <sheetData>
    <row r="1" spans="2:5" ht="23.25" customHeight="1" x14ac:dyDescent="0.25">
      <c r="B1" s="11" t="s">
        <v>13</v>
      </c>
    </row>
    <row r="2" spans="2:5" ht="15.75" x14ac:dyDescent="0.25">
      <c r="B2" s="176" t="s">
        <v>14</v>
      </c>
    </row>
    <row r="3" spans="2:5" ht="15.75" x14ac:dyDescent="0.25">
      <c r="B3" s="176" t="s">
        <v>15</v>
      </c>
    </row>
    <row r="4" spans="2:5" ht="15.75" x14ac:dyDescent="0.25">
      <c r="B4" s="176" t="s">
        <v>16</v>
      </c>
    </row>
    <row r="5" spans="2:5" ht="15.75" x14ac:dyDescent="0.25">
      <c r="B5" s="177" t="s">
        <v>3</v>
      </c>
    </row>
    <row r="6" spans="2:5" ht="15.75" x14ac:dyDescent="0.25">
      <c r="B6" s="177" t="s">
        <v>4</v>
      </c>
    </row>
    <row r="7" spans="2:5" ht="15.75" x14ac:dyDescent="0.25">
      <c r="B7" s="177" t="s">
        <v>5</v>
      </c>
    </row>
    <row r="8" spans="2:5" s="138" customFormat="1" ht="30.75" customHeight="1" thickBot="1" x14ac:dyDescent="0.3">
      <c r="B8" s="178" t="s">
        <v>17</v>
      </c>
    </row>
    <row r="9" spans="2:5" ht="24" customHeight="1" thickBot="1" x14ac:dyDescent="0.3">
      <c r="B9" s="365" t="s">
        <v>18</v>
      </c>
      <c r="C9" s="366"/>
      <c r="D9" s="367"/>
      <c r="E9" s="103" t="s">
        <v>19</v>
      </c>
    </row>
    <row r="10" spans="2:5" ht="15.75" thickBot="1" x14ac:dyDescent="0.3">
      <c r="B10" s="368" t="s">
        <v>20</v>
      </c>
      <c r="C10" s="369"/>
      <c r="D10" s="370"/>
    </row>
    <row r="11" spans="2:5" ht="15.75" thickBot="1" x14ac:dyDescent="0.3"/>
    <row r="12" spans="2:5" ht="24" customHeight="1" thickBot="1" x14ac:dyDescent="0.3">
      <c r="B12" s="317" t="s">
        <v>21</v>
      </c>
      <c r="C12" s="318"/>
      <c r="D12" s="319"/>
      <c r="E12" s="103" t="s">
        <v>22</v>
      </c>
    </row>
    <row r="13" spans="2:5" ht="15.75" x14ac:dyDescent="0.25">
      <c r="B13" s="320" t="s">
        <v>23</v>
      </c>
      <c r="C13" s="321"/>
      <c r="D13" s="162" t="s">
        <v>24</v>
      </c>
    </row>
    <row r="14" spans="2:5" ht="45" x14ac:dyDescent="0.25">
      <c r="B14" s="282" t="s">
        <v>25</v>
      </c>
      <c r="C14" s="280" t="s">
        <v>26</v>
      </c>
      <c r="D14" s="283" t="s">
        <v>27</v>
      </c>
    </row>
    <row r="15" spans="2:5" ht="45" x14ac:dyDescent="0.25">
      <c r="B15" s="282" t="s">
        <v>28</v>
      </c>
      <c r="C15" s="280" t="s">
        <v>29</v>
      </c>
      <c r="D15" s="283" t="s">
        <v>30</v>
      </c>
    </row>
    <row r="16" spans="2:5" ht="75" x14ac:dyDescent="0.25">
      <c r="B16" s="282" t="s">
        <v>31</v>
      </c>
      <c r="C16" s="280" t="s">
        <v>32</v>
      </c>
      <c r="D16" s="283" t="s">
        <v>33</v>
      </c>
    </row>
    <row r="17" spans="2:5" ht="90" x14ac:dyDescent="0.25">
      <c r="B17" s="282" t="s">
        <v>34</v>
      </c>
      <c r="C17" s="280" t="s">
        <v>35</v>
      </c>
      <c r="D17" s="283" t="s">
        <v>36</v>
      </c>
    </row>
    <row r="18" spans="2:5" ht="45" x14ac:dyDescent="0.25">
      <c r="B18" s="282" t="s">
        <v>37</v>
      </c>
      <c r="C18" s="280" t="s">
        <v>38</v>
      </c>
      <c r="D18" s="283" t="s">
        <v>39</v>
      </c>
    </row>
    <row r="19" spans="2:5" ht="75" x14ac:dyDescent="0.25">
      <c r="B19" s="282" t="s">
        <v>40</v>
      </c>
      <c r="C19" s="280" t="s">
        <v>41</v>
      </c>
      <c r="D19" s="283" t="s">
        <v>42</v>
      </c>
    </row>
    <row r="20" spans="2:5" ht="30" x14ac:dyDescent="0.25">
      <c r="B20" s="282" t="s">
        <v>43</v>
      </c>
      <c r="C20" s="280" t="s">
        <v>44</v>
      </c>
      <c r="D20" s="283" t="s">
        <v>45</v>
      </c>
    </row>
    <row r="21" spans="2:5" ht="45" x14ac:dyDescent="0.25">
      <c r="B21" s="282" t="s">
        <v>46</v>
      </c>
      <c r="C21" s="280" t="s">
        <v>47</v>
      </c>
      <c r="D21" s="283" t="s">
        <v>48</v>
      </c>
    </row>
    <row r="22" spans="2:5" ht="45" x14ac:dyDescent="0.25">
      <c r="B22" s="282" t="s">
        <v>49</v>
      </c>
      <c r="C22" s="280" t="s">
        <v>50</v>
      </c>
      <c r="D22" s="283" t="s">
        <v>51</v>
      </c>
    </row>
    <row r="23" spans="2:5" ht="30.75" thickBot="1" x14ac:dyDescent="0.3">
      <c r="B23" s="284" t="s">
        <v>52</v>
      </c>
      <c r="C23" s="164" t="s">
        <v>53</v>
      </c>
      <c r="D23" s="165"/>
    </row>
    <row r="24" spans="2:5" ht="24" customHeight="1" thickBot="1" x14ac:dyDescent="0.3">
      <c r="B24" s="322" t="s">
        <v>54</v>
      </c>
      <c r="C24" s="323"/>
      <c r="D24" s="324"/>
      <c r="E24" s="103" t="s">
        <v>55</v>
      </c>
    </row>
    <row r="25" spans="2:5" ht="15.75" x14ac:dyDescent="0.25">
      <c r="B25" s="320" t="s">
        <v>23</v>
      </c>
      <c r="C25" s="321"/>
      <c r="D25" s="162" t="s">
        <v>56</v>
      </c>
    </row>
    <row r="26" spans="2:5" ht="45" x14ac:dyDescent="0.25">
      <c r="B26" s="282" t="s">
        <v>57</v>
      </c>
      <c r="C26" s="280" t="s">
        <v>58</v>
      </c>
      <c r="D26" s="283" t="s">
        <v>59</v>
      </c>
    </row>
    <row r="27" spans="2:5" ht="31.5" x14ac:dyDescent="0.25">
      <c r="B27" s="282" t="s">
        <v>60</v>
      </c>
      <c r="C27" s="280" t="s">
        <v>61</v>
      </c>
      <c r="D27" s="283" t="s">
        <v>62</v>
      </c>
    </row>
    <row r="28" spans="2:5" ht="45" x14ac:dyDescent="0.25">
      <c r="B28" s="282" t="s">
        <v>63</v>
      </c>
      <c r="C28" s="280" t="s">
        <v>64</v>
      </c>
      <c r="D28" s="283" t="s">
        <v>65</v>
      </c>
    </row>
    <row r="29" spans="2:5" x14ac:dyDescent="0.25">
      <c r="B29" s="325" t="s">
        <v>66</v>
      </c>
      <c r="C29" s="336" t="s">
        <v>67</v>
      </c>
      <c r="D29" s="283" t="s">
        <v>68</v>
      </c>
    </row>
    <row r="30" spans="2:5" x14ac:dyDescent="0.25">
      <c r="B30" s="325"/>
      <c r="C30" s="336"/>
      <c r="D30" s="283" t="s">
        <v>69</v>
      </c>
    </row>
    <row r="31" spans="2:5" ht="30.75" thickBot="1" x14ac:dyDescent="0.3">
      <c r="B31" s="284" t="s">
        <v>52</v>
      </c>
      <c r="C31" s="164" t="s">
        <v>70</v>
      </c>
      <c r="D31" s="165" t="s">
        <v>71</v>
      </c>
    </row>
    <row r="32" spans="2:5" ht="24" customHeight="1" x14ac:dyDescent="0.25">
      <c r="B32" s="331" t="s">
        <v>72</v>
      </c>
      <c r="C32" s="332"/>
      <c r="D32" s="333"/>
      <c r="E32" s="103" t="s">
        <v>73</v>
      </c>
    </row>
    <row r="33" spans="2:5" ht="15.75" x14ac:dyDescent="0.25">
      <c r="B33" s="334" t="s">
        <v>23</v>
      </c>
      <c r="C33" s="335"/>
      <c r="D33" s="275" t="s">
        <v>56</v>
      </c>
    </row>
    <row r="34" spans="2:5" ht="30" x14ac:dyDescent="0.25">
      <c r="B34" s="282" t="s">
        <v>74</v>
      </c>
      <c r="C34" s="280" t="s">
        <v>75</v>
      </c>
      <c r="D34" s="283" t="s">
        <v>76</v>
      </c>
    </row>
    <row r="35" spans="2:5" ht="45" x14ac:dyDescent="0.25">
      <c r="B35" s="282" t="s">
        <v>77</v>
      </c>
      <c r="C35" s="280" t="s">
        <v>78</v>
      </c>
      <c r="D35" s="283" t="s">
        <v>79</v>
      </c>
    </row>
    <row r="36" spans="2:5" ht="31.5" x14ac:dyDescent="0.25">
      <c r="B36" s="282" t="s">
        <v>80</v>
      </c>
      <c r="C36" s="280"/>
      <c r="D36" s="283" t="s">
        <v>81</v>
      </c>
    </row>
    <row r="37" spans="2:5" x14ac:dyDescent="0.25">
      <c r="B37" s="325" t="s">
        <v>82</v>
      </c>
      <c r="C37" s="336" t="s">
        <v>83</v>
      </c>
      <c r="D37" s="337"/>
    </row>
    <row r="38" spans="2:5" x14ac:dyDescent="0.25">
      <c r="B38" s="325"/>
      <c r="C38" s="336"/>
      <c r="D38" s="337"/>
    </row>
    <row r="39" spans="2:5" ht="30" x14ac:dyDescent="0.25">
      <c r="B39" s="282" t="s">
        <v>84</v>
      </c>
      <c r="C39" s="280" t="s">
        <v>85</v>
      </c>
      <c r="D39" s="283" t="s">
        <v>86</v>
      </c>
    </row>
    <row r="40" spans="2:5" ht="31.5" x14ac:dyDescent="0.25">
      <c r="B40" s="282" t="s">
        <v>87</v>
      </c>
      <c r="C40" s="280" t="s">
        <v>88</v>
      </c>
      <c r="D40" s="283" t="s">
        <v>89</v>
      </c>
    </row>
    <row r="41" spans="2:5" ht="30" x14ac:dyDescent="0.25">
      <c r="B41" s="282" t="s">
        <v>52</v>
      </c>
      <c r="C41" s="280" t="s">
        <v>90</v>
      </c>
      <c r="D41" s="283"/>
    </row>
    <row r="42" spans="2:5" ht="22.35" customHeight="1" x14ac:dyDescent="0.25">
      <c r="B42" s="325" t="s">
        <v>91</v>
      </c>
      <c r="C42" s="338"/>
      <c r="D42" s="339"/>
    </row>
    <row r="43" spans="2:5" ht="21.6" customHeight="1" x14ac:dyDescent="0.25">
      <c r="B43" s="325" t="s">
        <v>92</v>
      </c>
      <c r="C43" s="338"/>
      <c r="D43" s="339"/>
    </row>
    <row r="44" spans="2:5" ht="58.35" customHeight="1" x14ac:dyDescent="0.25">
      <c r="B44" s="325" t="s">
        <v>93</v>
      </c>
      <c r="C44" s="338"/>
      <c r="D44" s="339"/>
    </row>
    <row r="45" spans="2:5" ht="24.6" customHeight="1" x14ac:dyDescent="0.25">
      <c r="B45" s="325" t="s">
        <v>94</v>
      </c>
      <c r="C45" s="338"/>
      <c r="D45" s="339"/>
    </row>
    <row r="46" spans="2:5" ht="22.35" customHeight="1" thickBot="1" x14ac:dyDescent="0.3">
      <c r="B46" s="340" t="s">
        <v>95</v>
      </c>
      <c r="C46" s="341"/>
      <c r="D46" s="342"/>
    </row>
    <row r="47" spans="2:5" ht="24" customHeight="1" thickBot="1" x14ac:dyDescent="0.3">
      <c r="B47" s="371" t="s">
        <v>96</v>
      </c>
      <c r="C47" s="372"/>
      <c r="D47" s="373"/>
      <c r="E47" s="103" t="s">
        <v>97</v>
      </c>
    </row>
    <row r="48" spans="2:5" ht="18" customHeight="1" x14ac:dyDescent="0.25">
      <c r="B48" s="328" t="s">
        <v>98</v>
      </c>
      <c r="C48" s="329"/>
      <c r="D48" s="330"/>
    </row>
    <row r="49" spans="2:4" x14ac:dyDescent="0.25">
      <c r="B49" s="314" t="s">
        <v>99</v>
      </c>
      <c r="C49" s="315"/>
      <c r="D49" s="316"/>
    </row>
    <row r="50" spans="2:4" x14ac:dyDescent="0.25">
      <c r="B50" s="314" t="s">
        <v>100</v>
      </c>
      <c r="C50" s="315"/>
      <c r="D50" s="316"/>
    </row>
    <row r="51" spans="2:4" x14ac:dyDescent="0.25">
      <c r="B51" s="314" t="s">
        <v>101</v>
      </c>
      <c r="C51" s="315"/>
      <c r="D51" s="316"/>
    </row>
    <row r="52" spans="2:4" ht="18" customHeight="1" x14ac:dyDescent="0.25">
      <c r="B52" s="326" t="s">
        <v>102</v>
      </c>
      <c r="C52" s="312"/>
      <c r="D52" s="327"/>
    </row>
    <row r="53" spans="2:4" x14ac:dyDescent="0.25">
      <c r="B53" s="314" t="s">
        <v>103</v>
      </c>
      <c r="C53" s="315"/>
      <c r="D53" s="316"/>
    </row>
    <row r="54" spans="2:4" x14ac:dyDescent="0.25">
      <c r="B54" s="314" t="s">
        <v>104</v>
      </c>
      <c r="C54" s="315"/>
      <c r="D54" s="316"/>
    </row>
    <row r="55" spans="2:4" x14ac:dyDescent="0.25">
      <c r="B55" s="314" t="s">
        <v>105</v>
      </c>
      <c r="C55" s="315"/>
      <c r="D55" s="316"/>
    </row>
    <row r="56" spans="2:4" x14ac:dyDescent="0.25">
      <c r="B56" s="314" t="s">
        <v>106</v>
      </c>
      <c r="C56" s="315"/>
      <c r="D56" s="316"/>
    </row>
    <row r="57" spans="2:4" x14ac:dyDescent="0.25">
      <c r="B57" s="314" t="s">
        <v>107</v>
      </c>
      <c r="C57" s="315"/>
      <c r="D57" s="316"/>
    </row>
    <row r="58" spans="2:4" x14ac:dyDescent="0.25">
      <c r="B58" s="314" t="s">
        <v>108</v>
      </c>
      <c r="C58" s="315"/>
      <c r="D58" s="316"/>
    </row>
    <row r="59" spans="2:4" x14ac:dyDescent="0.25">
      <c r="B59" s="314" t="s">
        <v>109</v>
      </c>
      <c r="C59" s="315"/>
      <c r="D59" s="316"/>
    </row>
    <row r="60" spans="2:4" x14ac:dyDescent="0.25">
      <c r="B60" s="314" t="s">
        <v>110</v>
      </c>
      <c r="C60" s="315"/>
      <c r="D60" s="316"/>
    </row>
    <row r="61" spans="2:4" x14ac:dyDescent="0.25">
      <c r="B61" s="314" t="s">
        <v>111</v>
      </c>
      <c r="C61" s="315"/>
      <c r="D61" s="316"/>
    </row>
    <row r="62" spans="2:4" x14ac:dyDescent="0.25">
      <c r="B62" s="314" t="s">
        <v>112</v>
      </c>
      <c r="C62" s="315"/>
      <c r="D62" s="316"/>
    </row>
    <row r="63" spans="2:4" x14ac:dyDescent="0.25">
      <c r="B63" s="314" t="s">
        <v>113</v>
      </c>
      <c r="C63" s="315"/>
      <c r="D63" s="316"/>
    </row>
    <row r="64" spans="2:4" ht="18" customHeight="1" x14ac:dyDescent="0.25">
      <c r="B64" s="326" t="s">
        <v>114</v>
      </c>
      <c r="C64" s="312"/>
      <c r="D64" s="327"/>
    </row>
    <row r="65" spans="2:4" x14ac:dyDescent="0.25">
      <c r="B65" s="314" t="s">
        <v>115</v>
      </c>
      <c r="C65" s="315"/>
      <c r="D65" s="316"/>
    </row>
    <row r="66" spans="2:4" x14ac:dyDescent="0.25">
      <c r="B66" s="314" t="s">
        <v>116</v>
      </c>
      <c r="C66" s="315"/>
      <c r="D66" s="316"/>
    </row>
    <row r="67" spans="2:4" x14ac:dyDescent="0.25">
      <c r="B67" s="314" t="s">
        <v>117</v>
      </c>
      <c r="C67" s="315"/>
      <c r="D67" s="316"/>
    </row>
    <row r="68" spans="2:4" ht="18" customHeight="1" x14ac:dyDescent="0.25">
      <c r="B68" s="326" t="s">
        <v>118</v>
      </c>
      <c r="C68" s="312"/>
      <c r="D68" s="327"/>
    </row>
    <row r="69" spans="2:4" x14ac:dyDescent="0.25">
      <c r="B69" s="314" t="s">
        <v>119</v>
      </c>
      <c r="C69" s="315"/>
      <c r="D69" s="316"/>
    </row>
    <row r="70" spans="2:4" x14ac:dyDescent="0.25">
      <c r="B70" s="314" t="s">
        <v>120</v>
      </c>
      <c r="C70" s="315"/>
      <c r="D70" s="316"/>
    </row>
    <row r="71" spans="2:4" x14ac:dyDescent="0.25">
      <c r="B71" s="314" t="s">
        <v>121</v>
      </c>
      <c r="C71" s="315"/>
      <c r="D71" s="316"/>
    </row>
    <row r="72" spans="2:4" ht="18" customHeight="1" x14ac:dyDescent="0.25">
      <c r="B72" s="326" t="s">
        <v>122</v>
      </c>
      <c r="C72" s="312"/>
      <c r="D72" s="327"/>
    </row>
    <row r="73" spans="2:4" x14ac:dyDescent="0.25">
      <c r="B73" s="314" t="s">
        <v>123</v>
      </c>
      <c r="C73" s="315"/>
      <c r="D73" s="316"/>
    </row>
    <row r="74" spans="2:4" x14ac:dyDescent="0.25">
      <c r="B74" s="314" t="s">
        <v>124</v>
      </c>
      <c r="C74" s="315"/>
      <c r="D74" s="316"/>
    </row>
    <row r="75" spans="2:4" x14ac:dyDescent="0.25">
      <c r="B75" s="314" t="s">
        <v>125</v>
      </c>
      <c r="C75" s="315"/>
      <c r="D75" s="316"/>
    </row>
    <row r="76" spans="2:4" x14ac:dyDescent="0.25">
      <c r="B76" s="314" t="s">
        <v>126</v>
      </c>
      <c r="C76" s="315"/>
      <c r="D76" s="316"/>
    </row>
    <row r="77" spans="2:4" x14ac:dyDescent="0.25">
      <c r="B77" s="314" t="s">
        <v>127</v>
      </c>
      <c r="C77" s="315"/>
      <c r="D77" s="316"/>
    </row>
    <row r="78" spans="2:4" x14ac:dyDescent="0.25">
      <c r="B78" s="314" t="s">
        <v>128</v>
      </c>
      <c r="C78" s="315"/>
      <c r="D78" s="316"/>
    </row>
    <row r="79" spans="2:4" ht="18" customHeight="1" x14ac:dyDescent="0.25">
      <c r="B79" s="326" t="s">
        <v>129</v>
      </c>
      <c r="C79" s="312"/>
      <c r="D79" s="327"/>
    </row>
    <row r="80" spans="2:4" x14ac:dyDescent="0.25">
      <c r="B80" s="314" t="s">
        <v>130</v>
      </c>
      <c r="C80" s="315"/>
      <c r="D80" s="316"/>
    </row>
    <row r="81" spans="2:4" x14ac:dyDescent="0.25">
      <c r="B81" s="314" t="s">
        <v>131</v>
      </c>
      <c r="C81" s="315"/>
      <c r="D81" s="316"/>
    </row>
    <row r="82" spans="2:4" x14ac:dyDescent="0.25">
      <c r="B82" s="314" t="s">
        <v>132</v>
      </c>
      <c r="C82" s="315"/>
      <c r="D82" s="316"/>
    </row>
    <row r="83" spans="2:4" x14ac:dyDescent="0.25">
      <c r="B83" s="314" t="s">
        <v>133</v>
      </c>
      <c r="C83" s="315"/>
      <c r="D83" s="316"/>
    </row>
    <row r="84" spans="2:4" ht="18" customHeight="1" x14ac:dyDescent="0.25">
      <c r="B84" s="326" t="s">
        <v>134</v>
      </c>
      <c r="C84" s="312"/>
      <c r="D84" s="327"/>
    </row>
    <row r="85" spans="2:4" x14ac:dyDescent="0.25">
      <c r="B85" s="314" t="s">
        <v>135</v>
      </c>
      <c r="C85" s="315"/>
      <c r="D85" s="316"/>
    </row>
    <row r="86" spans="2:4" x14ac:dyDescent="0.25">
      <c r="B86" s="314" t="s">
        <v>136</v>
      </c>
      <c r="C86" s="315"/>
      <c r="D86" s="316"/>
    </row>
    <row r="87" spans="2:4" x14ac:dyDescent="0.25">
      <c r="B87" s="314" t="s">
        <v>137</v>
      </c>
      <c r="C87" s="315"/>
      <c r="D87" s="316"/>
    </row>
    <row r="88" spans="2:4" x14ac:dyDescent="0.25">
      <c r="B88" s="314" t="s">
        <v>138</v>
      </c>
      <c r="C88" s="315"/>
      <c r="D88" s="316"/>
    </row>
    <row r="89" spans="2:4" ht="18" customHeight="1" x14ac:dyDescent="0.25">
      <c r="B89" s="326" t="s">
        <v>139</v>
      </c>
      <c r="C89" s="312"/>
      <c r="D89" s="327"/>
    </row>
    <row r="90" spans="2:4" x14ac:dyDescent="0.25">
      <c r="B90" s="314" t="s">
        <v>130</v>
      </c>
      <c r="C90" s="315"/>
      <c r="D90" s="316"/>
    </row>
    <row r="91" spans="2:4" x14ac:dyDescent="0.25">
      <c r="B91" s="314" t="s">
        <v>140</v>
      </c>
      <c r="C91" s="315"/>
      <c r="D91" s="316"/>
    </row>
    <row r="92" spans="2:4" ht="18" customHeight="1" x14ac:dyDescent="0.25">
      <c r="B92" s="326" t="s">
        <v>141</v>
      </c>
      <c r="C92" s="312"/>
      <c r="D92" s="327"/>
    </row>
    <row r="93" spans="2:4" x14ac:dyDescent="0.25">
      <c r="B93" s="314" t="s">
        <v>142</v>
      </c>
      <c r="C93" s="315"/>
      <c r="D93" s="316"/>
    </row>
    <row r="94" spans="2:4" x14ac:dyDescent="0.25">
      <c r="B94" s="314" t="s">
        <v>130</v>
      </c>
      <c r="C94" s="315"/>
      <c r="D94" s="316"/>
    </row>
    <row r="95" spans="2:4" x14ac:dyDescent="0.25">
      <c r="B95" s="314" t="s">
        <v>143</v>
      </c>
      <c r="C95" s="315"/>
      <c r="D95" s="316"/>
    </row>
    <row r="96" spans="2:4" x14ac:dyDescent="0.25">
      <c r="B96" s="314" t="s">
        <v>144</v>
      </c>
      <c r="C96" s="315"/>
      <c r="D96" s="316"/>
    </row>
    <row r="97" spans="2:6" ht="18" customHeight="1" x14ac:dyDescent="0.25">
      <c r="B97" s="326" t="s">
        <v>145</v>
      </c>
      <c r="C97" s="312"/>
      <c r="D97" s="327"/>
    </row>
    <row r="98" spans="2:6" x14ac:dyDescent="0.25">
      <c r="B98" s="314" t="s">
        <v>146</v>
      </c>
      <c r="C98" s="315"/>
      <c r="D98" s="316"/>
    </row>
    <row r="99" spans="2:6" x14ac:dyDescent="0.25">
      <c r="B99" s="314" t="s">
        <v>147</v>
      </c>
      <c r="C99" s="315"/>
      <c r="D99" s="316"/>
    </row>
    <row r="100" spans="2:6" x14ac:dyDescent="0.25">
      <c r="B100" s="314" t="s">
        <v>148</v>
      </c>
      <c r="C100" s="315"/>
      <c r="D100" s="316"/>
    </row>
    <row r="101" spans="2:6" x14ac:dyDescent="0.25">
      <c r="B101" s="314" t="s">
        <v>149</v>
      </c>
      <c r="C101" s="315"/>
      <c r="D101" s="316"/>
    </row>
    <row r="102" spans="2:6" ht="18" customHeight="1" x14ac:dyDescent="0.25">
      <c r="B102" s="326" t="s">
        <v>150</v>
      </c>
      <c r="C102" s="312"/>
      <c r="D102" s="327"/>
    </row>
    <row r="103" spans="2:6" s="1" customFormat="1" ht="15.75" x14ac:dyDescent="0.25">
      <c r="B103" s="166" t="s">
        <v>151</v>
      </c>
      <c r="D103" s="32"/>
      <c r="F103" s="103"/>
    </row>
    <row r="104" spans="2:6" s="1" customFormat="1" x14ac:dyDescent="0.2">
      <c r="B104" s="167"/>
      <c r="D104" s="32"/>
    </row>
    <row r="105" spans="2:6" s="1" customFormat="1" x14ac:dyDescent="0.2">
      <c r="B105" s="168" t="s">
        <v>152</v>
      </c>
      <c r="D105" s="32"/>
    </row>
    <row r="106" spans="2:6" s="1" customFormat="1" x14ac:dyDescent="0.2">
      <c r="B106" s="168" t="s">
        <v>153</v>
      </c>
      <c r="D106" s="32"/>
    </row>
    <row r="107" spans="2:6" s="1" customFormat="1" x14ac:dyDescent="0.2">
      <c r="B107" s="168" t="s">
        <v>154</v>
      </c>
      <c r="D107" s="32"/>
    </row>
    <row r="108" spans="2:6" s="1" customFormat="1" x14ac:dyDescent="0.2">
      <c r="B108" s="168" t="s">
        <v>155</v>
      </c>
      <c r="D108" s="32"/>
    </row>
    <row r="109" spans="2:6" s="1" customFormat="1" x14ac:dyDescent="0.2">
      <c r="B109" s="168" t="s">
        <v>156</v>
      </c>
      <c r="D109" s="32"/>
    </row>
    <row r="110" spans="2:6" s="1" customFormat="1" x14ac:dyDescent="0.2">
      <c r="B110" s="168" t="s">
        <v>157</v>
      </c>
      <c r="D110" s="32"/>
    </row>
    <row r="111" spans="2:6" s="1" customFormat="1" x14ac:dyDescent="0.2">
      <c r="B111" s="168" t="s">
        <v>158</v>
      </c>
      <c r="D111" s="32"/>
    </row>
    <row r="112" spans="2:6" s="1" customFormat="1" x14ac:dyDescent="0.2">
      <c r="B112" s="168" t="s">
        <v>159</v>
      </c>
      <c r="D112" s="32"/>
    </row>
    <row r="113" spans="2:4" s="1" customFormat="1" x14ac:dyDescent="0.2">
      <c r="B113" s="168" t="s">
        <v>160</v>
      </c>
      <c r="D113" s="32"/>
    </row>
    <row r="114" spans="2:4" s="1" customFormat="1" x14ac:dyDescent="0.2">
      <c r="B114" s="168" t="s">
        <v>161</v>
      </c>
      <c r="D114" s="32"/>
    </row>
    <row r="115" spans="2:4" s="1" customFormat="1" x14ac:dyDescent="0.2">
      <c r="B115" s="168" t="s">
        <v>162</v>
      </c>
      <c r="D115" s="32"/>
    </row>
    <row r="116" spans="2:4" s="1" customFormat="1" x14ac:dyDescent="0.2">
      <c r="B116" s="168" t="s">
        <v>163</v>
      </c>
      <c r="D116" s="32"/>
    </row>
    <row r="117" spans="2:4" s="1" customFormat="1" x14ac:dyDescent="0.2">
      <c r="B117" s="168" t="s">
        <v>164</v>
      </c>
      <c r="D117" s="32"/>
    </row>
    <row r="118" spans="2:4" s="1" customFormat="1" x14ac:dyDescent="0.2">
      <c r="B118" s="168" t="s">
        <v>165</v>
      </c>
      <c r="D118" s="32"/>
    </row>
    <row r="119" spans="2:4" s="1" customFormat="1" x14ac:dyDescent="0.2">
      <c r="B119" s="168" t="s">
        <v>166</v>
      </c>
      <c r="D119" s="32"/>
    </row>
    <row r="120" spans="2:4" s="1" customFormat="1" x14ac:dyDescent="0.2">
      <c r="B120" s="168" t="s">
        <v>167</v>
      </c>
      <c r="D120" s="32"/>
    </row>
    <row r="121" spans="2:4" s="1" customFormat="1" x14ac:dyDescent="0.2">
      <c r="B121" s="168"/>
      <c r="D121" s="32"/>
    </row>
    <row r="122" spans="2:4" s="1" customFormat="1" ht="15.75" x14ac:dyDescent="0.2">
      <c r="B122" s="326" t="s">
        <v>168</v>
      </c>
      <c r="C122" s="312"/>
      <c r="D122" s="327"/>
    </row>
    <row r="123" spans="2:4" s="1" customFormat="1" x14ac:dyDescent="0.2">
      <c r="B123" s="314" t="s">
        <v>169</v>
      </c>
      <c r="C123" s="315"/>
      <c r="D123" s="316"/>
    </row>
    <row r="124" spans="2:4" s="1" customFormat="1" x14ac:dyDescent="0.2">
      <c r="B124" s="168"/>
      <c r="D124" s="32"/>
    </row>
    <row r="125" spans="2:4" s="1" customFormat="1" ht="15.75" x14ac:dyDescent="0.2">
      <c r="B125" s="326" t="s">
        <v>4</v>
      </c>
      <c r="C125" s="312"/>
      <c r="D125" s="327"/>
    </row>
    <row r="126" spans="2:4" s="1" customFormat="1" x14ac:dyDescent="0.2">
      <c r="B126" s="314" t="s">
        <v>170</v>
      </c>
      <c r="C126" s="315"/>
      <c r="D126" s="316"/>
    </row>
    <row r="127" spans="2:4" s="1" customFormat="1" ht="15" customHeight="1" x14ac:dyDescent="0.2">
      <c r="B127" s="314" t="s">
        <v>171</v>
      </c>
      <c r="C127" s="315"/>
      <c r="D127" s="316"/>
    </row>
    <row r="128" spans="2:4" s="1" customFormat="1" x14ac:dyDescent="0.2">
      <c r="B128" s="314" t="s">
        <v>172</v>
      </c>
      <c r="C128" s="315"/>
      <c r="D128" s="316"/>
    </row>
    <row r="129" spans="2:6" s="1" customFormat="1" x14ac:dyDescent="0.2">
      <c r="B129" s="314" t="s">
        <v>173</v>
      </c>
      <c r="C129" s="315"/>
      <c r="D129" s="316"/>
    </row>
    <row r="130" spans="2:6" s="1" customFormat="1" x14ac:dyDescent="0.2">
      <c r="B130" s="314" t="s">
        <v>174</v>
      </c>
      <c r="C130" s="315"/>
      <c r="D130" s="316"/>
    </row>
    <row r="131" spans="2:6" s="1" customFormat="1" x14ac:dyDescent="0.2">
      <c r="B131" s="314" t="s">
        <v>175</v>
      </c>
      <c r="C131" s="315"/>
      <c r="D131" s="316"/>
    </row>
    <row r="132" spans="2:6" s="1" customFormat="1" ht="15.75" thickBot="1" x14ac:dyDescent="0.25">
      <c r="B132" s="168"/>
      <c r="D132" s="32"/>
    </row>
    <row r="133" spans="2:6" ht="24" customHeight="1" thickBot="1" x14ac:dyDescent="0.3">
      <c r="B133" s="349" t="s">
        <v>176</v>
      </c>
      <c r="C133" s="350"/>
      <c r="D133" s="351"/>
      <c r="E133" s="103" t="s">
        <v>177</v>
      </c>
      <c r="F133" s="149"/>
    </row>
    <row r="134" spans="2:6" ht="21.75" customHeight="1" x14ac:dyDescent="0.25">
      <c r="B134" s="285" t="s">
        <v>23</v>
      </c>
      <c r="C134" s="285" t="s">
        <v>178</v>
      </c>
      <c r="D134" s="285" t="s">
        <v>179</v>
      </c>
      <c r="F134" s="149"/>
    </row>
    <row r="135" spans="2:6" ht="31.5" x14ac:dyDescent="0.25">
      <c r="B135" s="279" t="s">
        <v>180</v>
      </c>
      <c r="C135" s="280" t="s">
        <v>181</v>
      </c>
      <c r="D135" s="280" t="s">
        <v>182</v>
      </c>
    </row>
    <row r="136" spans="2:6" x14ac:dyDescent="0.25">
      <c r="B136" s="338" t="s">
        <v>183</v>
      </c>
      <c r="C136" s="336" t="s">
        <v>184</v>
      </c>
      <c r="D136" s="336" t="s">
        <v>185</v>
      </c>
    </row>
    <row r="137" spans="2:6" ht="35.25" customHeight="1" x14ac:dyDescent="0.25">
      <c r="B137" s="338"/>
      <c r="C137" s="336"/>
      <c r="D137" s="336"/>
    </row>
    <row r="138" spans="2:6" ht="30" x14ac:dyDescent="0.25">
      <c r="B138" s="279" t="s">
        <v>186</v>
      </c>
      <c r="C138" s="280" t="s">
        <v>187</v>
      </c>
      <c r="D138" s="280"/>
    </row>
    <row r="139" spans="2:6" ht="39.75" customHeight="1" x14ac:dyDescent="0.25">
      <c r="B139" s="338" t="s">
        <v>188</v>
      </c>
      <c r="C139" s="336" t="s">
        <v>189</v>
      </c>
      <c r="D139" s="280" t="s">
        <v>190</v>
      </c>
    </row>
    <row r="140" spans="2:6" ht="30" x14ac:dyDescent="0.25">
      <c r="B140" s="338"/>
      <c r="C140" s="336"/>
      <c r="D140" s="280" t="s">
        <v>191</v>
      </c>
    </row>
    <row r="141" spans="2:6" ht="30" x14ac:dyDescent="0.25">
      <c r="B141" s="279" t="s">
        <v>192</v>
      </c>
      <c r="C141" s="280" t="s">
        <v>193</v>
      </c>
      <c r="D141" s="280"/>
    </row>
    <row r="142" spans="2:6" ht="31.5" x14ac:dyDescent="0.25">
      <c r="B142" s="279" t="s">
        <v>194</v>
      </c>
      <c r="C142" s="280" t="s">
        <v>195</v>
      </c>
      <c r="D142" s="280"/>
    </row>
    <row r="143" spans="2:6" ht="30.75" thickBot="1" x14ac:dyDescent="0.3">
      <c r="B143" s="169" t="s">
        <v>52</v>
      </c>
      <c r="C143" s="163" t="s">
        <v>196</v>
      </c>
      <c r="D143" s="163"/>
    </row>
    <row r="144" spans="2:6" ht="24" customHeight="1" thickBot="1" x14ac:dyDescent="0.3">
      <c r="B144" s="346" t="s">
        <v>197</v>
      </c>
      <c r="C144" s="347"/>
      <c r="D144" s="348"/>
      <c r="E144" s="103" t="s">
        <v>198</v>
      </c>
    </row>
    <row r="145" spans="1:5" ht="30" customHeight="1" x14ac:dyDescent="0.25">
      <c r="B145" s="383" t="s">
        <v>199</v>
      </c>
      <c r="C145" s="384"/>
      <c r="D145" s="385"/>
    </row>
    <row r="146" spans="1:5" x14ac:dyDescent="0.25">
      <c r="B146" s="386"/>
      <c r="C146" s="387"/>
      <c r="D146" s="388"/>
    </row>
    <row r="147" spans="1:5" ht="32.25" customHeight="1" x14ac:dyDescent="0.25">
      <c r="B147" s="358" t="s">
        <v>200</v>
      </c>
      <c r="C147" s="359"/>
      <c r="D147" s="360"/>
    </row>
    <row r="148" spans="1:5" ht="33" customHeight="1" x14ac:dyDescent="0.25">
      <c r="B148" s="361"/>
      <c r="C148" s="359"/>
      <c r="D148" s="360"/>
    </row>
    <row r="149" spans="1:5" x14ac:dyDescent="0.25">
      <c r="B149" s="361"/>
      <c r="C149" s="359"/>
      <c r="D149" s="360"/>
    </row>
    <row r="150" spans="1:5" ht="30.75" customHeight="1" x14ac:dyDescent="0.25">
      <c r="B150" s="361"/>
      <c r="C150" s="359"/>
      <c r="D150" s="360"/>
    </row>
    <row r="151" spans="1:5" x14ac:dyDescent="0.25">
      <c r="B151" s="361"/>
      <c r="C151" s="359"/>
      <c r="D151" s="360"/>
    </row>
    <row r="152" spans="1:5" x14ac:dyDescent="0.25">
      <c r="B152" s="361"/>
      <c r="C152" s="359"/>
      <c r="D152" s="360"/>
    </row>
    <row r="153" spans="1:5" x14ac:dyDescent="0.25">
      <c r="B153" s="361"/>
      <c r="C153" s="359"/>
      <c r="D153" s="360"/>
    </row>
    <row r="154" spans="1:5" ht="34.5" customHeight="1" x14ac:dyDescent="0.25">
      <c r="B154" s="361"/>
      <c r="C154" s="359"/>
      <c r="D154" s="360"/>
    </row>
    <row r="155" spans="1:5" ht="19.5" customHeight="1" x14ac:dyDescent="0.25">
      <c r="B155" s="361"/>
      <c r="C155" s="359"/>
      <c r="D155" s="360"/>
      <c r="E155" s="138"/>
    </row>
    <row r="156" spans="1:5" ht="19.5" customHeight="1" x14ac:dyDescent="0.25">
      <c r="B156" s="361"/>
      <c r="C156" s="359"/>
      <c r="D156" s="360"/>
    </row>
    <row r="157" spans="1:5" s="234" customFormat="1" ht="19.5" customHeight="1" x14ac:dyDescent="0.25">
      <c r="A157"/>
      <c r="B157" s="361"/>
      <c r="C157" s="359"/>
      <c r="D157" s="360"/>
    </row>
    <row r="158" spans="1:5" s="234" customFormat="1" ht="19.5" customHeight="1" x14ac:dyDescent="0.25">
      <c r="A158"/>
      <c r="B158" s="361"/>
      <c r="C158" s="359"/>
      <c r="D158" s="360"/>
    </row>
    <row r="159" spans="1:5" s="234" customFormat="1" ht="19.5" customHeight="1" x14ac:dyDescent="0.25">
      <c r="A159"/>
      <c r="B159" s="361"/>
      <c r="C159" s="359"/>
      <c r="D159" s="360"/>
    </row>
    <row r="160" spans="1:5" ht="345.6" customHeight="1" x14ac:dyDescent="0.25">
      <c r="B160" s="361"/>
      <c r="C160" s="359"/>
      <c r="D160" s="360"/>
    </row>
    <row r="161" spans="2:7" ht="35.1" customHeight="1" x14ac:dyDescent="0.25">
      <c r="B161" s="362" t="s">
        <v>201</v>
      </c>
      <c r="C161" s="363"/>
      <c r="D161" s="364"/>
    </row>
    <row r="162" spans="2:7" ht="21.6" customHeight="1" thickBot="1" x14ac:dyDescent="0.3">
      <c r="B162" s="374" t="s">
        <v>202</v>
      </c>
      <c r="C162" s="375"/>
      <c r="D162" s="376"/>
    </row>
    <row r="163" spans="2:7" s="1" customFormat="1" ht="24.75" customHeight="1" thickBot="1" x14ac:dyDescent="0.3">
      <c r="B163" s="377" t="s">
        <v>6</v>
      </c>
      <c r="C163" s="378"/>
      <c r="D163" s="379"/>
      <c r="E163"/>
      <c r="F163"/>
      <c r="G163"/>
    </row>
    <row r="164" spans="2:7" s="1" customFormat="1" ht="81" customHeight="1" x14ac:dyDescent="0.2">
      <c r="B164" s="380" t="s">
        <v>203</v>
      </c>
      <c r="C164" s="381"/>
      <c r="D164" s="382"/>
      <c r="E164" s="72"/>
    </row>
    <row r="165" spans="2:7" ht="21.6" customHeight="1" x14ac:dyDescent="0.25">
      <c r="B165" s="352" t="s">
        <v>204</v>
      </c>
      <c r="C165" s="353"/>
      <c r="D165" s="354"/>
    </row>
    <row r="166" spans="2:7" ht="36" customHeight="1" x14ac:dyDescent="0.25">
      <c r="B166" s="355" t="s">
        <v>205</v>
      </c>
      <c r="C166" s="356"/>
      <c r="D166" s="357"/>
    </row>
    <row r="167" spans="2:7" ht="47.45" customHeight="1" x14ac:dyDescent="0.25">
      <c r="B167" s="355" t="s">
        <v>206</v>
      </c>
      <c r="C167" s="356"/>
      <c r="D167" s="357"/>
    </row>
    <row r="168" spans="2:7" ht="5.0999999999999996" customHeight="1" thickBot="1" x14ac:dyDescent="0.3">
      <c r="B168" s="267"/>
      <c r="C168" s="268"/>
      <c r="D168" s="269"/>
    </row>
    <row r="169" spans="2:7" s="1" customFormat="1" ht="24.75" customHeight="1" thickBot="1" x14ac:dyDescent="0.3">
      <c r="B169" s="343" t="s">
        <v>17</v>
      </c>
      <c r="C169" s="344"/>
      <c r="D169" s="345"/>
      <c r="E169"/>
      <c r="F169"/>
      <c r="G169"/>
    </row>
    <row r="170" spans="2:7" s="1" customFormat="1" ht="19.5" customHeight="1" x14ac:dyDescent="0.2">
      <c r="B170" s="171" t="s">
        <v>207</v>
      </c>
      <c r="C170" s="72"/>
      <c r="D170" s="172"/>
      <c r="E170" s="72"/>
    </row>
    <row r="171" spans="2:7" s="1" customFormat="1" ht="19.5" customHeight="1" x14ac:dyDescent="0.2">
      <c r="B171" s="171" t="s">
        <v>208</v>
      </c>
      <c r="C171" s="72"/>
      <c r="D171" s="172"/>
      <c r="E171" s="70"/>
    </row>
    <row r="172" spans="2:7" s="1" customFormat="1" ht="19.5" customHeight="1" x14ac:dyDescent="0.2">
      <c r="B172" s="171" t="s">
        <v>15</v>
      </c>
      <c r="C172" s="72"/>
      <c r="D172" s="172"/>
      <c r="E172" s="70"/>
    </row>
    <row r="173" spans="2:7" s="1" customFormat="1" ht="19.5" customHeight="1" x14ac:dyDescent="0.2">
      <c r="B173" s="171" t="s">
        <v>209</v>
      </c>
      <c r="C173" s="72"/>
      <c r="D173" s="172"/>
      <c r="E173" s="70"/>
    </row>
    <row r="174" spans="2:7" s="1" customFormat="1" ht="19.5" customHeight="1" x14ac:dyDescent="0.2">
      <c r="B174" s="171" t="s">
        <v>210</v>
      </c>
      <c r="C174" s="72"/>
      <c r="D174" s="172"/>
      <c r="E174" s="70"/>
    </row>
    <row r="175" spans="2:7" s="1" customFormat="1" ht="19.5" customHeight="1" x14ac:dyDescent="0.2">
      <c r="B175" s="171" t="s">
        <v>211</v>
      </c>
      <c r="C175" s="72"/>
      <c r="D175" s="172"/>
      <c r="E175" s="70"/>
    </row>
    <row r="176" spans="2:7" s="1" customFormat="1" ht="19.5" customHeight="1" x14ac:dyDescent="0.2">
      <c r="B176" s="171" t="s">
        <v>212</v>
      </c>
      <c r="C176" s="72"/>
      <c r="D176" s="172"/>
      <c r="E176" s="70"/>
    </row>
    <row r="177" spans="2:6" s="1" customFormat="1" ht="19.5" customHeight="1" x14ac:dyDescent="0.2">
      <c r="B177" s="171" t="s">
        <v>213</v>
      </c>
      <c r="C177" s="72"/>
      <c r="D177" s="172"/>
      <c r="E177" s="70"/>
    </row>
    <row r="178" spans="2:6" s="1" customFormat="1" ht="15.75" thickBot="1" x14ac:dyDescent="0.25">
      <c r="B178" s="173"/>
      <c r="C178" s="174"/>
      <c r="D178" s="175"/>
      <c r="E178" s="71"/>
      <c r="F178" s="71"/>
    </row>
    <row r="179" spans="2:6" x14ac:dyDescent="0.25"/>
    <row r="180" spans="2:6" x14ac:dyDescent="0.25"/>
    <row r="181" spans="2:6" x14ac:dyDescent="0.25"/>
    <row r="182" spans="2:6" x14ac:dyDescent="0.25"/>
    <row r="183" spans="2:6" x14ac:dyDescent="0.25"/>
    <row r="184" spans="2:6" x14ac:dyDescent="0.25"/>
    <row r="185" spans="2:6" x14ac:dyDescent="0.25"/>
    <row r="186" spans="2:6" x14ac:dyDescent="0.25"/>
  </sheetData>
  <mergeCells count="101">
    <mergeCell ref="B162:D162"/>
    <mergeCell ref="B163:D163"/>
    <mergeCell ref="B164:D164"/>
    <mergeCell ref="B139:B140"/>
    <mergeCell ref="C139:C140"/>
    <mergeCell ref="B145:D145"/>
    <mergeCell ref="B125:D125"/>
    <mergeCell ref="B126:D126"/>
    <mergeCell ref="B127:D127"/>
    <mergeCell ref="B128:D128"/>
    <mergeCell ref="B129:D129"/>
    <mergeCell ref="B130:D130"/>
    <mergeCell ref="B131:D131"/>
    <mergeCell ref="B146:D146"/>
    <mergeCell ref="B9:D9"/>
    <mergeCell ref="B10:D10"/>
    <mergeCell ref="B122:D122"/>
    <mergeCell ref="B123:D123"/>
    <mergeCell ref="B72:D72"/>
    <mergeCell ref="B79:D79"/>
    <mergeCell ref="B84:D84"/>
    <mergeCell ref="B89:D89"/>
    <mergeCell ref="B92:D92"/>
    <mergeCell ref="B86:D86"/>
    <mergeCell ref="B73:D73"/>
    <mergeCell ref="B74:D74"/>
    <mergeCell ref="B75:D75"/>
    <mergeCell ref="B76:D76"/>
    <mergeCell ref="B77:D77"/>
    <mergeCell ref="B78:D78"/>
    <mergeCell ref="B80:D80"/>
    <mergeCell ref="B81:D81"/>
    <mergeCell ref="B82:D82"/>
    <mergeCell ref="B83:D83"/>
    <mergeCell ref="B102:D102"/>
    <mergeCell ref="B57:D57"/>
    <mergeCell ref="C29:C30"/>
    <mergeCell ref="B47:D47"/>
    <mergeCell ref="B169:D169"/>
    <mergeCell ref="B144:D144"/>
    <mergeCell ref="B133:D133"/>
    <mergeCell ref="B136:B137"/>
    <mergeCell ref="C136:C137"/>
    <mergeCell ref="D136:D137"/>
    <mergeCell ref="B101:D101"/>
    <mergeCell ref="B97:D97"/>
    <mergeCell ref="B87:D87"/>
    <mergeCell ref="B88:D88"/>
    <mergeCell ref="B90:D90"/>
    <mergeCell ref="B91:D91"/>
    <mergeCell ref="B93:D93"/>
    <mergeCell ref="B94:D94"/>
    <mergeCell ref="B95:D95"/>
    <mergeCell ref="B96:D96"/>
    <mergeCell ref="B98:D98"/>
    <mergeCell ref="B99:D99"/>
    <mergeCell ref="B100:D100"/>
    <mergeCell ref="B165:D165"/>
    <mergeCell ref="B166:D166"/>
    <mergeCell ref="B167:D167"/>
    <mergeCell ref="B147:D160"/>
    <mergeCell ref="B161:D161"/>
    <mergeCell ref="B70:D70"/>
    <mergeCell ref="B48:D48"/>
    <mergeCell ref="B49:D49"/>
    <mergeCell ref="B50:D50"/>
    <mergeCell ref="B51:D51"/>
    <mergeCell ref="B32:D32"/>
    <mergeCell ref="B33:C33"/>
    <mergeCell ref="B37:B38"/>
    <mergeCell ref="C37:C38"/>
    <mergeCell ref="D37:D38"/>
    <mergeCell ref="B42:D42"/>
    <mergeCell ref="B43:D43"/>
    <mergeCell ref="B44:D44"/>
    <mergeCell ref="B45:D45"/>
    <mergeCell ref="B46:D46"/>
    <mergeCell ref="B85:D85"/>
    <mergeCell ref="B12:D12"/>
    <mergeCell ref="B13:C13"/>
    <mergeCell ref="B24:D24"/>
    <mergeCell ref="B25:C25"/>
    <mergeCell ref="B29:B30"/>
    <mergeCell ref="B56:D56"/>
    <mergeCell ref="B71:D71"/>
    <mergeCell ref="B58:D58"/>
    <mergeCell ref="B59:D59"/>
    <mergeCell ref="B60:D60"/>
    <mergeCell ref="B61:D61"/>
    <mergeCell ref="B62:D62"/>
    <mergeCell ref="B63:D63"/>
    <mergeCell ref="B64:D64"/>
    <mergeCell ref="B68:D68"/>
    <mergeCell ref="B52:D52"/>
    <mergeCell ref="B53:D53"/>
    <mergeCell ref="B54:D54"/>
    <mergeCell ref="B55:D55"/>
    <mergeCell ref="B65:D65"/>
    <mergeCell ref="B66:D66"/>
    <mergeCell ref="B67:D67"/>
    <mergeCell ref="B69:D69"/>
  </mergeCells>
  <hyperlinks>
    <hyperlink ref="E47" location="Equality!A1" display="Return to Equality tab" xr:uid="{00000000-0004-0000-1300-000000000000}"/>
    <hyperlink ref="E144" location="Sustainability!A1" display="Return to Sustainability tab" xr:uid="{00000000-0004-0000-1300-000001000000}"/>
    <hyperlink ref="B105" r:id="rId1" display="https://www.equalityhumanrights.com/en/human-rights-act/article-2-right-life" xr:uid="{00000000-0004-0000-1300-000006000000}"/>
    <hyperlink ref="B106" r:id="rId2" display="https://www.equalityhumanrights.com/en/human-rights-act/article-3-freedom-torture-and-inhuman-or-degrading-treatment" xr:uid="{00000000-0004-0000-1300-000007000000}"/>
    <hyperlink ref="B107" r:id="rId3" display="https://www.equalityhumanrights.com/en/human-rights-act/article-4-freedom-slavery-and-forced-labour" xr:uid="{00000000-0004-0000-1300-000008000000}"/>
    <hyperlink ref="B108" r:id="rId4" display="https://www.equalityhumanrights.com/en/human-rights-act/article-5-right-liberty-and-security" xr:uid="{00000000-0004-0000-1300-000009000000}"/>
    <hyperlink ref="B109" r:id="rId5" display="https://www.equalityhumanrights.com/en/human-rights-act/article-6-right-fair-trial" xr:uid="{00000000-0004-0000-1300-00000A000000}"/>
    <hyperlink ref="B110" r:id="rId6" display="https://www.equalityhumanrights.com/en/human-rights-act/article-7-no-punishment-without-law" xr:uid="{00000000-0004-0000-1300-00000B000000}"/>
    <hyperlink ref="B111" r:id="rId7" display="https://www.equalityhumanrights.com/en/human-rights-act/article-8-respect-your-private-and-family-life" xr:uid="{00000000-0004-0000-1300-00000C000000}"/>
    <hyperlink ref="B112" r:id="rId8" display="https://www.equalityhumanrights.com/en/human-rights-act/article-9-freedom-thought-belief-and-religion" xr:uid="{00000000-0004-0000-1300-00000D000000}"/>
    <hyperlink ref="B113" r:id="rId9" display="https://www.equalityhumanrights.com/en/human-rights-act/article-10-freedom-expression" xr:uid="{00000000-0004-0000-1300-00000E000000}"/>
    <hyperlink ref="B114" r:id="rId10" display="https://www.equalityhumanrights.com/en/human-rights-act/article-11-freedom-assembly-and-association" xr:uid="{00000000-0004-0000-1300-00000F000000}"/>
    <hyperlink ref="B115" r:id="rId11" display="https://www.equalityhumanrights.com/en/human-rights-act/article-12-right-marry" xr:uid="{00000000-0004-0000-1300-000010000000}"/>
    <hyperlink ref="B116" r:id="rId12" display="https://www.equalityhumanrights.com/en/human-rights-act/article-14-protection-discrimination" xr:uid="{00000000-0004-0000-1300-000011000000}"/>
    <hyperlink ref="B117" r:id="rId13" display="https://www.equalityhumanrights.com/en/human-rights-act/article-1-first-protocol-protection-property" xr:uid="{00000000-0004-0000-1300-000012000000}"/>
    <hyperlink ref="B118" r:id="rId14" display="https://www.equalityhumanrights.com/en/human-rights-act/article-2-first-protocol-right-education" xr:uid="{00000000-0004-0000-1300-000013000000}"/>
    <hyperlink ref="B119" r:id="rId15" display="https://www.equalityhumanrights.com/en/human-rights-act/article-3-first-protocol-right-free-elections" xr:uid="{00000000-0004-0000-1300-000014000000}"/>
    <hyperlink ref="B120" r:id="rId16" display="https://www.equalityhumanrights.com/en/human-rights-act/article-1-thirteenth-protocol-abolition-death-penalty" xr:uid="{00000000-0004-0000-1300-000015000000}"/>
    <hyperlink ref="E133" location="Workforce!A1" display="Return to workforce tab" xr:uid="{00000000-0004-0000-1300-000016000000}"/>
    <hyperlink ref="B171" r:id="rId17" xr:uid="{00000000-0004-0000-1300-000017000000}"/>
    <hyperlink ref="B172" r:id="rId18" xr:uid="{00000000-0004-0000-1300-000018000000}"/>
    <hyperlink ref="B173:C173" r:id="rId19" display="Equality Act" xr:uid="{00000000-0004-0000-1300-000019000000}"/>
    <hyperlink ref="B174:D174" r:id="rId20" display="Equality Act 2010 Guidance" xr:uid="{00000000-0004-0000-1300-00001A000000}"/>
    <hyperlink ref="B170" r:id="rId21" xr:uid="{00000000-0004-0000-1300-00001B000000}"/>
    <hyperlink ref="B175:E175" r:id="rId22" display="Public Sector Equality Duty" xr:uid="{00000000-0004-0000-1300-00001C000000}"/>
    <hyperlink ref="B176:E176" r:id="rId23" display="Sexual orientation monitoring standard" xr:uid="{00000000-0004-0000-1300-00001D000000}"/>
    <hyperlink ref="C177:F178" r:id="rId24" display="Planning, assuring and delivering service change for patients" xr:uid="{00000000-0004-0000-1300-00001E000000}"/>
    <hyperlink ref="B2" location="Guidance!A9" display="Patient Experience" xr:uid="{00000000-0004-0000-1300-00001F000000}"/>
    <hyperlink ref="B3" location="Guidance!A21" display="Patient Safety" xr:uid="{00000000-0004-0000-1300-000020000000}"/>
    <hyperlink ref="B4" location="Guidance!A29" display="Clinical Effectiveness" xr:uid="{00000000-0004-0000-1300-000021000000}"/>
    <hyperlink ref="B5" location="Guidance!A39" display="Equality" xr:uid="{00000000-0004-0000-1300-000022000000}"/>
    <hyperlink ref="B6" location="Guidance!A114" display="Workforce" xr:uid="{00000000-0004-0000-1300-000023000000}"/>
    <hyperlink ref="B7" location="Guidance!A125" display="Sustainability" xr:uid="{00000000-0004-0000-1300-000024000000}"/>
    <hyperlink ref="B8" location="Guidance!A142" display="Other Useful Links and Resources" xr:uid="{00000000-0004-0000-1300-000025000000}"/>
    <hyperlink ref="E32" location="'Clinical Effectiveness'!A1" display="Return to Clinical Effectiveness tab" xr:uid="{00000000-0004-0000-1300-000026000000}"/>
    <hyperlink ref="E24" location="'Patient Safety'!A1" display="Return to Patient Safety tab" xr:uid="{00000000-0004-0000-1300-000027000000}"/>
    <hyperlink ref="E12" location="'Patient Experience'!A1" display="Return to Patient Experience tab" xr:uid="{00000000-0004-0000-1300-000028000000}"/>
    <hyperlink ref="B177" r:id="rId25" xr:uid="{00000000-0004-0000-1300-000029000000}"/>
    <hyperlink ref="E9" location="Summary!A1" display="Return to Summary tab" xr:uid="{9FE332C3-1104-4F6F-B611-9CCEC5F2E842}"/>
    <hyperlink ref="B161:D161" r:id="rId26" display="https://www.england.nhs.uk/greenernhs/" xr:uid="{47546A33-9659-4C0D-ADCE-397E43FCF34D}"/>
    <hyperlink ref="B162:D162" r:id="rId27" display="Centre for Sustainable Healthcare: https://sustainablehealthcare.org.uk/   " xr:uid="{35C921B2-1D6C-4E52-B3BA-86C0A9E15E39}"/>
    <hyperlink ref="B166" r:id="rId28" tooltip="Original URL: https://ico.org.uk/for-organisations/uk-gdpr-guidance-and-resources/artificial-intelligence/guidance-on-ai-and-data-protection/ai-and-data-protection-risk-toolkit/. Click or tap if you trust this link." display="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xr:uid="{2B1ED5F9-69DB-4140-9D7D-38AEA6067EA3}"/>
    <hyperlink ref="B167" r:id="rId29" tooltip="Original URL: https://view.officeapps.live.com/op/view.aspx?src=https%3A%2F%2Ftransform.england.nhs.uk%2Fmedia%2Fdocuments%2FDTAC_version_1.0_FINAL_updated_16.04.odt&amp;wdOrigin=BROWSELINK. Click or tap if you trust this link." display="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xr:uid="{4A858191-54ED-4158-B669-CA87319C336C}"/>
  </hyperlinks>
  <pageMargins left="0.7" right="0.7" top="0.75" bottom="0.75" header="0.3" footer="0.3"/>
  <pageSetup paperSize="9" scale="17" orientation="portrait" r:id="rId30"/>
  <headerFooter>
    <oddHeader>&amp;L&amp;A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3087"/>
    <pageSetUpPr fitToPage="1"/>
  </sheetPr>
  <dimension ref="A1:O14"/>
  <sheetViews>
    <sheetView showGridLines="0" showRowColHeaders="0" zoomScaleNormal="100" workbookViewId="0">
      <selection activeCell="F12" sqref="F12"/>
    </sheetView>
  </sheetViews>
  <sheetFormatPr defaultColWidth="0" defaultRowHeight="15" zeroHeight="1" x14ac:dyDescent="0.25"/>
  <cols>
    <col min="1" max="1" width="2.5703125" style="11" customWidth="1"/>
    <col min="2" max="2" width="29.42578125" style="11" customWidth="1"/>
    <col min="3" max="3" width="34.5703125" style="11" customWidth="1"/>
    <col min="4" max="4" width="19.5703125" style="11" customWidth="1"/>
    <col min="5" max="5" width="37.42578125" style="11" customWidth="1"/>
    <col min="6" max="6" width="17.42578125" style="11" customWidth="1"/>
    <col min="7" max="7" width="43" style="11" customWidth="1"/>
    <col min="8" max="8" width="4.42578125" style="11" customWidth="1"/>
    <col min="9" max="15" width="0" style="11" hidden="1" customWidth="1"/>
    <col min="16" max="16384" width="9.140625" style="11" hidden="1"/>
  </cols>
  <sheetData>
    <row r="1" spans="2:15" ht="15.75" thickBot="1" x14ac:dyDescent="0.3"/>
    <row r="2" spans="2:15" ht="33" customHeight="1" thickBot="1" x14ac:dyDescent="0.3">
      <c r="B2" s="64" t="s">
        <v>214</v>
      </c>
      <c r="C2" s="389"/>
      <c r="D2" s="389"/>
      <c r="E2" s="389"/>
      <c r="F2" s="389"/>
      <c r="G2" s="390"/>
      <c r="H2" s="53"/>
      <c r="I2" s="53"/>
      <c r="J2" s="53"/>
      <c r="K2" s="53"/>
      <c r="L2" s="53"/>
      <c r="M2" s="53"/>
      <c r="N2" s="53"/>
      <c r="O2" s="53"/>
    </row>
    <row r="3" spans="2:15" ht="15.75" thickBot="1" x14ac:dyDescent="0.3">
      <c r="B3" s="53"/>
    </row>
    <row r="4" spans="2:15" ht="30" customHeight="1" thickBot="1" x14ac:dyDescent="0.3">
      <c r="B4" s="65" t="s">
        <v>215</v>
      </c>
      <c r="C4" s="66" t="s">
        <v>216</v>
      </c>
      <c r="D4" s="66" t="s">
        <v>217</v>
      </c>
      <c r="E4" s="66" t="s">
        <v>218</v>
      </c>
      <c r="F4" s="66" t="s">
        <v>219</v>
      </c>
      <c r="G4" s="67" t="s">
        <v>220</v>
      </c>
    </row>
    <row r="5" spans="2:15" ht="33" customHeight="1" x14ac:dyDescent="0.25">
      <c r="B5" s="8" t="s">
        <v>2786</v>
      </c>
      <c r="C5" s="9" t="s">
        <v>2787</v>
      </c>
      <c r="D5" s="302">
        <v>1</v>
      </c>
      <c r="E5" s="9" t="s">
        <v>2796</v>
      </c>
      <c r="F5" s="310">
        <v>45589</v>
      </c>
      <c r="G5" s="10"/>
    </row>
    <row r="6" spans="2:15" ht="33" customHeight="1" x14ac:dyDescent="0.25">
      <c r="B6" s="3" t="s">
        <v>2798</v>
      </c>
      <c r="C6" s="2" t="s">
        <v>2797</v>
      </c>
      <c r="D6" s="307">
        <v>2</v>
      </c>
      <c r="E6" s="2" t="s">
        <v>2799</v>
      </c>
      <c r="F6" s="309">
        <v>45594</v>
      </c>
      <c r="G6" s="4"/>
    </row>
    <row r="7" spans="2:15" ht="33" customHeight="1" x14ac:dyDescent="0.25">
      <c r="B7" s="3" t="s">
        <v>2792</v>
      </c>
      <c r="C7" s="2" t="s">
        <v>2793</v>
      </c>
      <c r="D7" s="307">
        <v>3</v>
      </c>
      <c r="E7" s="2" t="s">
        <v>2800</v>
      </c>
      <c r="F7" s="309">
        <v>45595</v>
      </c>
      <c r="G7" s="4"/>
    </row>
    <row r="8" spans="2:15" ht="33" customHeight="1" x14ac:dyDescent="0.25">
      <c r="B8" s="3" t="s">
        <v>2794</v>
      </c>
      <c r="C8" s="2" t="s">
        <v>2795</v>
      </c>
      <c r="D8" s="307">
        <v>4</v>
      </c>
      <c r="E8" s="2" t="s">
        <v>2801</v>
      </c>
      <c r="F8" s="309">
        <v>45595</v>
      </c>
      <c r="G8" s="4"/>
    </row>
    <row r="9" spans="2:15" ht="33" customHeight="1" x14ac:dyDescent="0.25">
      <c r="B9" s="3" t="s">
        <v>2782</v>
      </c>
      <c r="C9" s="2" t="s">
        <v>2802</v>
      </c>
      <c r="D9" s="307">
        <v>5</v>
      </c>
      <c r="E9" s="2" t="s">
        <v>2815</v>
      </c>
      <c r="F9" s="309">
        <v>45600</v>
      </c>
      <c r="G9" s="4"/>
    </row>
    <row r="10" spans="2:15" ht="33" customHeight="1" x14ac:dyDescent="0.25">
      <c r="B10" s="3" t="s">
        <v>2803</v>
      </c>
      <c r="C10" s="2" t="s">
        <v>2804</v>
      </c>
      <c r="D10" s="307">
        <v>6</v>
      </c>
      <c r="E10" s="2" t="s">
        <v>2805</v>
      </c>
      <c r="F10" s="309">
        <v>45603</v>
      </c>
      <c r="G10" s="4"/>
    </row>
    <row r="11" spans="2:15" ht="33" customHeight="1" x14ac:dyDescent="0.25">
      <c r="B11" s="3" t="s">
        <v>2813</v>
      </c>
      <c r="C11" s="2" t="s">
        <v>2787</v>
      </c>
      <c r="D11" s="307">
        <v>7</v>
      </c>
      <c r="E11" s="2" t="s">
        <v>2814</v>
      </c>
      <c r="F11" s="309">
        <v>45608</v>
      </c>
      <c r="G11" s="4" t="s">
        <v>2816</v>
      </c>
    </row>
    <row r="12" spans="2:15" ht="33" customHeight="1" x14ac:dyDescent="0.25">
      <c r="B12" s="3"/>
      <c r="C12" s="2"/>
      <c r="D12" s="2"/>
      <c r="E12" s="2"/>
      <c r="F12" s="2"/>
      <c r="G12" s="4"/>
    </row>
    <row r="13" spans="2:15" ht="33" customHeight="1" thickBot="1" x14ac:dyDescent="0.3">
      <c r="B13" s="5"/>
      <c r="C13" s="6"/>
      <c r="D13" s="6"/>
      <c r="E13" s="6"/>
      <c r="F13" s="6"/>
      <c r="G13" s="7"/>
    </row>
    <row r="14" spans="2:15" x14ac:dyDescent="0.25"/>
  </sheetData>
  <mergeCells count="1">
    <mergeCell ref="C2:G2"/>
  </mergeCells>
  <dataValidations count="1">
    <dataValidation type="textLength" operator="equal" allowBlank="1" showInputMessage="1" showErrorMessage="1" sqref="C2:G2" xr:uid="{00000000-0002-0000-0300-000000000000}">
      <formula1>0</formula1>
    </dataValidation>
  </dataValidations>
  <pageMargins left="0.7" right="0.7" top="0.75" bottom="0.75" header="0.3" footer="0.3"/>
  <pageSetup paperSize="9" scale="47" orientation="portrait" r:id="rId1"/>
  <headerFooter>
    <oddHeader>&amp;L&amp;A</oddHead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3087"/>
    <pageSetUpPr fitToPage="1"/>
  </sheetPr>
  <dimension ref="A1:O68"/>
  <sheetViews>
    <sheetView showGridLines="0" showRowColHeaders="0" tabSelected="1" topLeftCell="A4" zoomScaleNormal="100" workbookViewId="0">
      <selection activeCell="F28" sqref="F28"/>
    </sheetView>
  </sheetViews>
  <sheetFormatPr defaultColWidth="0" defaultRowHeight="18" customHeight="1" zeroHeight="1" x14ac:dyDescent="0.25"/>
  <cols>
    <col min="1" max="1" width="2.5703125" style="14" customWidth="1"/>
    <col min="2" max="2" width="38.5703125" style="14" customWidth="1"/>
    <col min="3" max="3" width="6.42578125" style="14" customWidth="1"/>
    <col min="4" max="4" width="38.5703125" style="14" customWidth="1"/>
    <col min="5" max="5" width="6.42578125" style="14" customWidth="1"/>
    <col min="6" max="6" width="38.5703125" style="14" customWidth="1"/>
    <col min="7" max="7" width="6.42578125" style="14" customWidth="1"/>
    <col min="8" max="8" width="4.140625" style="14" customWidth="1"/>
    <col min="9" max="10" width="9.140625" style="250" customWidth="1"/>
    <col min="11" max="16384" width="9.140625" style="14" hidden="1"/>
  </cols>
  <sheetData>
    <row r="1" spans="2:15" ht="18" customHeight="1" x14ac:dyDescent="0.25"/>
    <row r="2" spans="2:15" ht="18" customHeight="1" x14ac:dyDescent="0.25">
      <c r="B2" s="313" t="s">
        <v>221</v>
      </c>
      <c r="C2" s="313"/>
      <c r="D2" s="313"/>
      <c r="E2" s="313"/>
      <c r="F2" s="313"/>
      <c r="G2" s="55"/>
      <c r="H2" s="55"/>
      <c r="I2" s="251"/>
      <c r="J2" s="251"/>
      <c r="K2" s="55"/>
      <c r="L2" s="55"/>
      <c r="M2" s="55"/>
      <c r="N2" s="55"/>
      <c r="O2" s="55"/>
    </row>
    <row r="3" spans="2:15" ht="18" customHeight="1" x14ac:dyDescent="0.25">
      <c r="B3" s="313" t="s">
        <v>222</v>
      </c>
      <c r="C3" s="394"/>
      <c r="D3" s="394"/>
      <c r="E3" s="394"/>
      <c r="F3" s="394"/>
    </row>
    <row r="4" spans="2:15" ht="18" customHeight="1" thickBot="1" x14ac:dyDescent="0.3"/>
    <row r="5" spans="2:15" ht="30" customHeight="1" thickBot="1" x14ac:dyDescent="0.3">
      <c r="B5" s="22" t="s">
        <v>214</v>
      </c>
      <c r="C5" s="426" t="s">
        <v>2806</v>
      </c>
      <c r="D5" s="427"/>
      <c r="E5" s="427"/>
      <c r="F5" s="427"/>
      <c r="G5" s="428"/>
    </row>
    <row r="6" spans="2:15" s="15" customFormat="1" ht="18" customHeight="1" thickBot="1" x14ac:dyDescent="0.3">
      <c r="I6" s="252"/>
      <c r="J6" s="252"/>
    </row>
    <row r="7" spans="2:15" ht="18" customHeight="1" x14ac:dyDescent="0.25">
      <c r="B7" s="23" t="s">
        <v>223</v>
      </c>
      <c r="C7" s="429" t="s">
        <v>2779</v>
      </c>
      <c r="D7" s="430"/>
      <c r="E7" s="430"/>
      <c r="F7" s="430"/>
      <c r="G7" s="431"/>
    </row>
    <row r="8" spans="2:15" ht="18" customHeight="1" x14ac:dyDescent="0.25">
      <c r="B8" s="24" t="s">
        <v>224</v>
      </c>
      <c r="C8" s="391" t="s">
        <v>2780</v>
      </c>
      <c r="D8" s="392"/>
      <c r="E8" s="392"/>
      <c r="F8" s="392"/>
      <c r="G8" s="393"/>
    </row>
    <row r="9" spans="2:15" ht="18" customHeight="1" x14ac:dyDescent="0.25">
      <c r="B9" s="24" t="s">
        <v>225</v>
      </c>
      <c r="C9" s="391" t="s">
        <v>2784</v>
      </c>
      <c r="D9" s="392"/>
      <c r="E9" s="392"/>
      <c r="F9" s="392"/>
      <c r="G9" s="393"/>
    </row>
    <row r="10" spans="2:15" ht="18" customHeight="1" x14ac:dyDescent="0.25">
      <c r="B10" s="24" t="s">
        <v>226</v>
      </c>
      <c r="C10" s="391" t="s">
        <v>2781</v>
      </c>
      <c r="D10" s="392"/>
      <c r="E10" s="392"/>
      <c r="F10" s="392"/>
      <c r="G10" s="393"/>
    </row>
    <row r="11" spans="2:15" ht="18" customHeight="1" x14ac:dyDescent="0.25">
      <c r="B11" s="24" t="s">
        <v>227</v>
      </c>
      <c r="C11" s="391" t="s">
        <v>2782</v>
      </c>
      <c r="D11" s="392"/>
      <c r="E11" s="392"/>
      <c r="F11" s="392"/>
      <c r="G11" s="393"/>
    </row>
    <row r="12" spans="2:15" ht="18" customHeight="1" x14ac:dyDescent="0.25">
      <c r="B12" s="24" t="s">
        <v>228</v>
      </c>
      <c r="C12" s="391" t="s">
        <v>2778</v>
      </c>
      <c r="D12" s="392"/>
      <c r="E12" s="392"/>
      <c r="F12" s="392"/>
      <c r="G12" s="393"/>
    </row>
    <row r="13" spans="2:15" ht="18" customHeight="1" x14ac:dyDescent="0.25">
      <c r="B13" s="97" t="s">
        <v>229</v>
      </c>
      <c r="C13" s="391" t="s">
        <v>2807</v>
      </c>
      <c r="D13" s="392"/>
      <c r="E13" s="392"/>
      <c r="F13" s="392"/>
      <c r="G13" s="393"/>
    </row>
    <row r="14" spans="2:15" ht="18" customHeight="1" thickBot="1" x14ac:dyDescent="0.3">
      <c r="B14" s="25" t="s">
        <v>230</v>
      </c>
      <c r="C14" s="432" t="s">
        <v>2783</v>
      </c>
      <c r="D14" s="433"/>
      <c r="E14" s="433"/>
      <c r="F14" s="433"/>
      <c r="G14" s="434"/>
    </row>
    <row r="15" spans="2:15" ht="18" customHeight="1" thickBot="1" x14ac:dyDescent="0.3"/>
    <row r="16" spans="2:15" ht="18" customHeight="1" x14ac:dyDescent="0.25">
      <c r="B16" s="435" t="s">
        <v>231</v>
      </c>
      <c r="C16" s="396"/>
      <c r="D16" s="396"/>
      <c r="E16" s="396"/>
      <c r="F16" s="396"/>
      <c r="G16" s="436"/>
    </row>
    <row r="17" spans="2:7" ht="18" customHeight="1" x14ac:dyDescent="0.25">
      <c r="B17" s="437" t="s">
        <v>2809</v>
      </c>
      <c r="C17" s="438"/>
      <c r="D17" s="438"/>
      <c r="E17" s="438"/>
      <c r="F17" s="438"/>
      <c r="G17" s="439"/>
    </row>
    <row r="18" spans="2:7" ht="18" customHeight="1" x14ac:dyDescent="0.25">
      <c r="B18" s="437"/>
      <c r="C18" s="438"/>
      <c r="D18" s="438"/>
      <c r="E18" s="438"/>
      <c r="F18" s="438"/>
      <c r="G18" s="439"/>
    </row>
    <row r="19" spans="2:7" ht="18" customHeight="1" x14ac:dyDescent="0.25">
      <c r="B19" s="437"/>
      <c r="C19" s="438"/>
      <c r="D19" s="438"/>
      <c r="E19" s="438"/>
      <c r="F19" s="438"/>
      <c r="G19" s="439"/>
    </row>
    <row r="20" spans="2:7" ht="18" customHeight="1" x14ac:dyDescent="0.25">
      <c r="B20" s="437"/>
      <c r="C20" s="438"/>
      <c r="D20" s="438"/>
      <c r="E20" s="438"/>
      <c r="F20" s="438"/>
      <c r="G20" s="439"/>
    </row>
    <row r="21" spans="2:7" ht="18" customHeight="1" x14ac:dyDescent="0.25">
      <c r="B21" s="437"/>
      <c r="C21" s="438"/>
      <c r="D21" s="438"/>
      <c r="E21" s="438"/>
      <c r="F21" s="438"/>
      <c r="G21" s="439"/>
    </row>
    <row r="22" spans="2:7" ht="18" customHeight="1" thickBot="1" x14ac:dyDescent="0.3">
      <c r="B22" s="440"/>
      <c r="C22" s="441"/>
      <c r="D22" s="441"/>
      <c r="E22" s="441"/>
      <c r="F22" s="441"/>
      <c r="G22" s="442"/>
    </row>
    <row r="23" spans="2:7" ht="18" customHeight="1" thickBot="1" x14ac:dyDescent="0.3"/>
    <row r="24" spans="2:7" ht="21.75" customHeight="1" x14ac:dyDescent="0.25">
      <c r="B24" s="402" t="s">
        <v>232</v>
      </c>
      <c r="C24" s="403"/>
      <c r="D24" s="403"/>
      <c r="E24" s="403"/>
      <c r="F24" s="403"/>
      <c r="G24" s="404"/>
    </row>
    <row r="25" spans="2:7" ht="30" customHeight="1" x14ac:dyDescent="0.25">
      <c r="B25" s="3" t="s">
        <v>233</v>
      </c>
      <c r="C25" s="2"/>
      <c r="D25" s="2" t="s">
        <v>234</v>
      </c>
      <c r="E25" s="2"/>
      <c r="F25" s="2" t="s">
        <v>235</v>
      </c>
      <c r="G25" s="4"/>
    </row>
    <row r="26" spans="2:7" ht="30" customHeight="1" x14ac:dyDescent="0.25">
      <c r="B26" s="3" t="s">
        <v>236</v>
      </c>
      <c r="C26" s="2"/>
      <c r="D26" s="2" t="s">
        <v>237</v>
      </c>
      <c r="E26" s="2"/>
      <c r="F26" s="2" t="s">
        <v>238</v>
      </c>
      <c r="G26" s="4"/>
    </row>
    <row r="27" spans="2:7" ht="30" customHeight="1" x14ac:dyDescent="0.25">
      <c r="B27" s="3" t="s">
        <v>239</v>
      </c>
      <c r="C27" s="2"/>
      <c r="D27" s="2" t="s">
        <v>240</v>
      </c>
      <c r="E27" s="2"/>
      <c r="F27" s="253"/>
      <c r="G27" s="4"/>
    </row>
    <row r="28" spans="2:7" ht="30" customHeight="1" x14ac:dyDescent="0.25">
      <c r="B28" s="3" t="s">
        <v>241</v>
      </c>
      <c r="C28" s="2"/>
      <c r="D28" s="2" t="s">
        <v>242</v>
      </c>
      <c r="E28" s="2"/>
      <c r="F28" s="253"/>
      <c r="G28" s="4"/>
    </row>
    <row r="29" spans="2:7" ht="30" customHeight="1" thickBot="1" x14ac:dyDescent="0.3">
      <c r="B29" s="5" t="s">
        <v>243</v>
      </c>
      <c r="C29" s="6"/>
      <c r="D29" s="6" t="s">
        <v>244</v>
      </c>
      <c r="E29" s="6"/>
      <c r="F29" s="254"/>
      <c r="G29" s="7"/>
    </row>
    <row r="30" spans="2:7" ht="10.5" customHeight="1" thickBot="1" x14ac:dyDescent="0.3"/>
    <row r="31" spans="2:7" ht="22.5" customHeight="1" thickBot="1" x14ac:dyDescent="0.3">
      <c r="B31" s="423" t="s">
        <v>245</v>
      </c>
      <c r="C31" s="424"/>
      <c r="D31" s="424"/>
      <c r="E31" s="424"/>
      <c r="F31" s="424"/>
      <c r="G31" s="425"/>
    </row>
    <row r="32" spans="2:7" ht="20.25" customHeight="1" x14ac:dyDescent="0.25">
      <c r="B32" s="11" t="s">
        <v>246</v>
      </c>
    </row>
    <row r="33" spans="2:7" ht="36.75" customHeight="1" x14ac:dyDescent="0.2">
      <c r="B33" s="19" t="s">
        <v>247</v>
      </c>
    </row>
    <row r="34" spans="2:7" ht="26.25" customHeight="1" x14ac:dyDescent="0.25">
      <c r="B34" s="76" t="s">
        <v>14</v>
      </c>
    </row>
    <row r="35" spans="2:7" ht="26.25" customHeight="1" x14ac:dyDescent="0.25">
      <c r="B35" s="76" t="s">
        <v>15</v>
      </c>
    </row>
    <row r="36" spans="2:7" ht="26.25" customHeight="1" x14ac:dyDescent="0.25">
      <c r="B36" s="76" t="s">
        <v>16</v>
      </c>
    </row>
    <row r="37" spans="2:7" ht="26.25" customHeight="1" x14ac:dyDescent="0.25">
      <c r="B37" s="76" t="s">
        <v>3</v>
      </c>
    </row>
    <row r="38" spans="2:7" ht="26.25" customHeight="1" x14ac:dyDescent="0.25">
      <c r="B38" s="76" t="s">
        <v>4</v>
      </c>
    </row>
    <row r="39" spans="2:7" ht="26.25" customHeight="1" x14ac:dyDescent="0.25">
      <c r="B39" s="76" t="s">
        <v>5</v>
      </c>
    </row>
    <row r="40" spans="2:7" ht="26.25" customHeight="1" x14ac:dyDescent="0.25">
      <c r="B40" s="76" t="s">
        <v>6</v>
      </c>
    </row>
    <row r="41" spans="2:7" ht="26.25" customHeight="1" x14ac:dyDescent="0.25">
      <c r="B41" s="76" t="s">
        <v>248</v>
      </c>
    </row>
    <row r="42" spans="2:7" ht="26.25" customHeight="1" x14ac:dyDescent="0.25">
      <c r="B42" s="140" t="s">
        <v>249</v>
      </c>
    </row>
    <row r="43" spans="2:7" ht="18" customHeight="1" x14ac:dyDescent="0.25">
      <c r="B43" s="140" t="s">
        <v>250</v>
      </c>
    </row>
    <row r="44" spans="2:7" ht="18" customHeight="1" x14ac:dyDescent="0.25"/>
    <row r="45" spans="2:7" ht="18" customHeight="1" thickBot="1" x14ac:dyDescent="0.3"/>
    <row r="46" spans="2:7" ht="18" customHeight="1" x14ac:dyDescent="0.25">
      <c r="B46" s="402" t="s">
        <v>251</v>
      </c>
      <c r="C46" s="403"/>
      <c r="D46" s="403"/>
      <c r="E46" s="403"/>
      <c r="F46" s="403"/>
      <c r="G46" s="404"/>
    </row>
    <row r="47" spans="2:7" ht="18" customHeight="1" x14ac:dyDescent="0.25">
      <c r="B47" s="414" t="s">
        <v>252</v>
      </c>
      <c r="C47" s="415"/>
      <c r="D47" s="415"/>
      <c r="E47" s="415"/>
      <c r="F47" s="415"/>
      <c r="G47" s="416"/>
    </row>
    <row r="48" spans="2:7" ht="18" customHeight="1" x14ac:dyDescent="0.25">
      <c r="B48" s="414" t="s">
        <v>253</v>
      </c>
      <c r="C48" s="415"/>
      <c r="D48" s="415"/>
      <c r="E48" s="415"/>
      <c r="F48" s="415"/>
      <c r="G48" s="416"/>
    </row>
    <row r="49" spans="2:7" ht="18" customHeight="1" x14ac:dyDescent="0.25">
      <c r="B49" s="414" t="s">
        <v>254</v>
      </c>
      <c r="C49" s="415"/>
      <c r="D49" s="415"/>
      <c r="E49" s="415"/>
      <c r="F49" s="415"/>
      <c r="G49" s="416"/>
    </row>
    <row r="50" spans="2:7" ht="18" customHeight="1" x14ac:dyDescent="0.25">
      <c r="B50" s="414" t="s">
        <v>255</v>
      </c>
      <c r="C50" s="415"/>
      <c r="D50" s="415"/>
      <c r="E50" s="415"/>
      <c r="F50" s="415"/>
      <c r="G50" s="416"/>
    </row>
    <row r="51" spans="2:7" ht="18" customHeight="1" thickBot="1" x14ac:dyDescent="0.3">
      <c r="B51" s="417" t="s">
        <v>256</v>
      </c>
      <c r="C51" s="418"/>
      <c r="D51" s="418"/>
      <c r="E51" s="418"/>
      <c r="F51" s="418"/>
      <c r="G51" s="419"/>
    </row>
    <row r="52" spans="2:7" ht="18" customHeight="1" thickBot="1" x14ac:dyDescent="0.3"/>
    <row r="53" spans="2:7" ht="18" customHeight="1" thickBot="1" x14ac:dyDescent="0.3">
      <c r="B53" s="402" t="s">
        <v>257</v>
      </c>
      <c r="C53" s="403"/>
      <c r="D53" s="403"/>
      <c r="E53" s="403"/>
      <c r="F53" s="403"/>
      <c r="G53" s="404"/>
    </row>
    <row r="54" spans="2:7" ht="18" customHeight="1" x14ac:dyDescent="0.25">
      <c r="B54" s="405" t="s">
        <v>2817</v>
      </c>
      <c r="C54" s="406"/>
      <c r="D54" s="406"/>
      <c r="E54" s="406"/>
      <c r="F54" s="406"/>
      <c r="G54" s="407"/>
    </row>
    <row r="55" spans="2:7" ht="18" customHeight="1" x14ac:dyDescent="0.25">
      <c r="B55" s="408"/>
      <c r="C55" s="409"/>
      <c r="D55" s="409"/>
      <c r="E55" s="409"/>
      <c r="F55" s="409"/>
      <c r="G55" s="410"/>
    </row>
    <row r="56" spans="2:7" ht="18" customHeight="1" x14ac:dyDescent="0.25">
      <c r="B56" s="408"/>
      <c r="C56" s="409"/>
      <c r="D56" s="409"/>
      <c r="E56" s="409"/>
      <c r="F56" s="409"/>
      <c r="G56" s="410"/>
    </row>
    <row r="57" spans="2:7" ht="18" customHeight="1" x14ac:dyDescent="0.25">
      <c r="B57" s="408"/>
      <c r="C57" s="409"/>
      <c r="D57" s="409"/>
      <c r="E57" s="409"/>
      <c r="F57" s="409"/>
      <c r="G57" s="410"/>
    </row>
    <row r="58" spans="2:7" ht="18" customHeight="1" x14ac:dyDescent="0.25">
      <c r="B58" s="408"/>
      <c r="C58" s="409"/>
      <c r="D58" s="409"/>
      <c r="E58" s="409"/>
      <c r="F58" s="409"/>
      <c r="G58" s="410"/>
    </row>
    <row r="59" spans="2:7" ht="18" customHeight="1" thickBot="1" x14ac:dyDescent="0.3">
      <c r="B59" s="411"/>
      <c r="C59" s="412"/>
      <c r="D59" s="412"/>
      <c r="E59" s="412"/>
      <c r="F59" s="412"/>
      <c r="G59" s="413"/>
    </row>
    <row r="60" spans="2:7" ht="18" customHeight="1" thickBot="1" x14ac:dyDescent="0.3"/>
    <row r="61" spans="2:7" ht="32.25" customHeight="1" x14ac:dyDescent="0.25">
      <c r="B61" s="26" t="s">
        <v>258</v>
      </c>
      <c r="C61" s="443" t="s">
        <v>2808</v>
      </c>
      <c r="D61" s="444"/>
      <c r="E61" s="444"/>
      <c r="F61" s="444"/>
      <c r="G61" s="445"/>
    </row>
    <row r="62" spans="2:7" ht="30" customHeight="1" thickBot="1" x14ac:dyDescent="0.3">
      <c r="B62" s="27" t="s">
        <v>259</v>
      </c>
      <c r="C62" s="446">
        <v>45608</v>
      </c>
      <c r="D62" s="447"/>
      <c r="E62" s="447"/>
      <c r="F62" s="447"/>
      <c r="G62" s="448"/>
    </row>
    <row r="63" spans="2:7" ht="18" customHeight="1" thickBot="1" x14ac:dyDescent="0.3"/>
    <row r="64" spans="2:7" ht="18" customHeight="1" x14ac:dyDescent="0.25">
      <c r="B64" s="28" t="s">
        <v>260</v>
      </c>
      <c r="C64" s="395" t="s">
        <v>215</v>
      </c>
      <c r="D64" s="396"/>
      <c r="E64" s="397" t="s">
        <v>219</v>
      </c>
      <c r="F64" s="397"/>
      <c r="G64" s="398"/>
    </row>
    <row r="65" spans="2:7" ht="18" customHeight="1" x14ac:dyDescent="0.25">
      <c r="B65" s="17" t="s">
        <v>261</v>
      </c>
      <c r="C65" s="391"/>
      <c r="D65" s="392"/>
      <c r="E65" s="399"/>
      <c r="F65" s="400"/>
      <c r="G65" s="401"/>
    </row>
    <row r="66" spans="2:7" ht="18" customHeight="1" thickBot="1" x14ac:dyDescent="0.3">
      <c r="B66" s="18" t="s">
        <v>262</v>
      </c>
      <c r="C66" s="432"/>
      <c r="D66" s="433"/>
      <c r="E66" s="420"/>
      <c r="F66" s="421"/>
      <c r="G66" s="422"/>
    </row>
    <row r="67" spans="2:7" ht="18" customHeight="1" x14ac:dyDescent="0.25"/>
    <row r="68" spans="2:7" ht="18" customHeight="1" x14ac:dyDescent="0.25"/>
  </sheetData>
  <mergeCells count="31">
    <mergeCell ref="E66:G66"/>
    <mergeCell ref="B31:G31"/>
    <mergeCell ref="B24:G24"/>
    <mergeCell ref="C5:G5"/>
    <mergeCell ref="C7:G7"/>
    <mergeCell ref="C8:G8"/>
    <mergeCell ref="C9:G9"/>
    <mergeCell ref="C10:G10"/>
    <mergeCell ref="C11:G11"/>
    <mergeCell ref="C12:G12"/>
    <mergeCell ref="C14:G14"/>
    <mergeCell ref="B16:G16"/>
    <mergeCell ref="C66:D66"/>
    <mergeCell ref="B17:G22"/>
    <mergeCell ref="C61:G61"/>
    <mergeCell ref="C62:G62"/>
    <mergeCell ref="C13:G13"/>
    <mergeCell ref="B2:F2"/>
    <mergeCell ref="B3:F3"/>
    <mergeCell ref="C64:D64"/>
    <mergeCell ref="C65:D65"/>
    <mergeCell ref="E64:G64"/>
    <mergeCell ref="E65:G65"/>
    <mergeCell ref="B53:G53"/>
    <mergeCell ref="B54:G59"/>
    <mergeCell ref="B46:G46"/>
    <mergeCell ref="B47:G47"/>
    <mergeCell ref="B48:G48"/>
    <mergeCell ref="B49:G49"/>
    <mergeCell ref="B50:G50"/>
    <mergeCell ref="B51:G51"/>
  </mergeCells>
  <dataValidations xWindow="2869" yWindow="597" count="1">
    <dataValidation allowBlank="1" showInputMessage="1" showErrorMessage="1" prompt="Please insert a brief description of the scheme and a summary of the main changes being proposed, including an overview of current position._x000a__x000a_" sqref="B17:G22" xr:uid="{00000000-0002-0000-0400-000000000000}"/>
  </dataValidations>
  <hyperlinks>
    <hyperlink ref="B34" location="'Patient Experience'!A1" display="Patient Experience" xr:uid="{00000000-0004-0000-0400-000000000000}"/>
    <hyperlink ref="B35" location="'Patient Safety'!A1" display="Patient Safety" xr:uid="{00000000-0004-0000-0400-000001000000}"/>
    <hyperlink ref="B36" location="'Clinical Effectiveness'!A1" display="Clinical Effectiveness" xr:uid="{00000000-0004-0000-0400-000002000000}"/>
    <hyperlink ref="B37" location="Equality!A1" display="Equality" xr:uid="{00000000-0004-0000-0400-000003000000}"/>
    <hyperlink ref="B38" location="Workforce!A1" display="Workforce" xr:uid="{00000000-0004-0000-0400-000004000000}"/>
    <hyperlink ref="B41" location="Finance!A1" display="Finance (not on graph)" xr:uid="{00000000-0004-0000-0400-000005000000}"/>
    <hyperlink ref="B39" location="Sustainability!A1" display="Sustainability" xr:uid="{00000000-0004-0000-0400-000006000000}"/>
    <hyperlink ref="B42" location="Engagement!A1" display="Engagement (not on graph)" xr:uid="{00000000-0004-0000-0400-000007000000}"/>
    <hyperlink ref="B43" location="'Data Protection Impact'!A1" display="Data Protection (not on graph)" xr:uid="{00000000-0004-0000-0400-000008000000}"/>
    <hyperlink ref="B40" location="Digital!A1" display="Digital" xr:uid="{CF69ABA3-D591-4597-A9E0-6A6F60A3DA04}"/>
  </hyperlinks>
  <printOptions horizontalCentered="1" verticalCentered="1"/>
  <pageMargins left="0" right="0" top="0.15748031496062992" bottom="0.15748031496062992" header="0.31496062992125984" footer="0.31496062992125984"/>
  <pageSetup paperSize="9" scale="57" orientation="portrait" r:id="rId1"/>
  <headerFooter>
    <oddHeader>&amp;LWorksheet: &amp;A</oddHeader>
  </headerFooter>
  <drawing r:id="rId2"/>
  <legacyDrawing r:id="rId3"/>
  <controls>
    <mc:AlternateContent xmlns:mc="http://schemas.openxmlformats.org/markup-compatibility/2006">
      <mc:Choice Requires="x14">
        <control shapeId="4113" r:id="rId4" name="CommandButton1">
          <controlPr defaultSize="0" print="0" autoLine="0" r:id="rId5">
            <anchor moveWithCells="1">
              <from>
                <xdr:col>8</xdr:col>
                <xdr:colOff>104775</xdr:colOff>
                <xdr:row>4</xdr:row>
                <xdr:rowOff>0</xdr:rowOff>
              </from>
              <to>
                <xdr:col>9</xdr:col>
                <xdr:colOff>514350</xdr:colOff>
                <xdr:row>6</xdr:row>
                <xdr:rowOff>66675</xdr:rowOff>
              </to>
            </anchor>
          </controlPr>
        </control>
      </mc:Choice>
      <mc:Fallback>
        <control shapeId="4113" r:id="rId4" name="CommandButton1"/>
      </mc:Fallback>
    </mc:AlternateContent>
    <mc:AlternateContent xmlns:mc="http://schemas.openxmlformats.org/markup-compatibility/2006">
      <mc:Choice Requires="x14">
        <control shapeId="4098" r:id="rId6" name="Check Box 2">
          <controlPr defaultSize="0" autoFill="0" autoLine="0" autoPict="0">
            <anchor moveWithCells="1">
              <from>
                <xdr:col>2</xdr:col>
                <xdr:colOff>85725</xdr:colOff>
                <xdr:row>24</xdr:row>
                <xdr:rowOff>85725</xdr:rowOff>
              </from>
              <to>
                <xdr:col>2</xdr:col>
                <xdr:colOff>400050</xdr:colOff>
                <xdr:row>24</xdr:row>
                <xdr:rowOff>295275</xdr:rowOff>
              </to>
            </anchor>
          </controlPr>
        </control>
      </mc:Choice>
    </mc:AlternateContent>
    <mc:AlternateContent xmlns:mc="http://schemas.openxmlformats.org/markup-compatibility/2006">
      <mc:Choice Requires="x14">
        <control shapeId="4099" r:id="rId7" name="Check Box 3">
          <controlPr defaultSize="0" autoFill="0" autoLine="0" autoPict="0">
            <anchor moveWithCells="1">
              <from>
                <xdr:col>2</xdr:col>
                <xdr:colOff>85725</xdr:colOff>
                <xdr:row>25</xdr:row>
                <xdr:rowOff>95250</xdr:rowOff>
              </from>
              <to>
                <xdr:col>2</xdr:col>
                <xdr:colOff>400050</xdr:colOff>
                <xdr:row>25</xdr:row>
                <xdr:rowOff>323850</xdr:rowOff>
              </to>
            </anchor>
          </controlPr>
        </control>
      </mc:Choice>
    </mc:AlternateContent>
    <mc:AlternateContent xmlns:mc="http://schemas.openxmlformats.org/markup-compatibility/2006">
      <mc:Choice Requires="x14">
        <control shapeId="4100" r:id="rId8" name="Check Box 4">
          <controlPr defaultSize="0" autoFill="0" autoLine="0" autoPict="0">
            <anchor moveWithCells="1">
              <from>
                <xdr:col>2</xdr:col>
                <xdr:colOff>85725</xdr:colOff>
                <xdr:row>26</xdr:row>
                <xdr:rowOff>85725</xdr:rowOff>
              </from>
              <to>
                <xdr:col>2</xdr:col>
                <xdr:colOff>400050</xdr:colOff>
                <xdr:row>26</xdr:row>
                <xdr:rowOff>314325</xdr:rowOff>
              </to>
            </anchor>
          </controlPr>
        </control>
      </mc:Choice>
    </mc:AlternateContent>
    <mc:AlternateContent xmlns:mc="http://schemas.openxmlformats.org/markup-compatibility/2006">
      <mc:Choice Requires="x14">
        <control shapeId="4101" r:id="rId9" name="Check Box 5">
          <controlPr defaultSize="0" autoFill="0" autoLine="0" autoPict="0">
            <anchor moveWithCells="1">
              <from>
                <xdr:col>2</xdr:col>
                <xdr:colOff>85725</xdr:colOff>
                <xdr:row>27</xdr:row>
                <xdr:rowOff>85725</xdr:rowOff>
              </from>
              <to>
                <xdr:col>2</xdr:col>
                <xdr:colOff>400050</xdr:colOff>
                <xdr:row>27</xdr:row>
                <xdr:rowOff>295275</xdr:rowOff>
              </to>
            </anchor>
          </controlPr>
        </control>
      </mc:Choice>
    </mc:AlternateContent>
    <mc:AlternateContent xmlns:mc="http://schemas.openxmlformats.org/markup-compatibility/2006">
      <mc:Choice Requires="x14">
        <control shapeId="4102" r:id="rId10" name="Check Box 6">
          <controlPr defaultSize="0" autoFill="0" autoLine="0" autoPict="0">
            <anchor moveWithCells="1">
              <from>
                <xdr:col>4</xdr:col>
                <xdr:colOff>114300</xdr:colOff>
                <xdr:row>24</xdr:row>
                <xdr:rowOff>85725</xdr:rowOff>
              </from>
              <to>
                <xdr:col>4</xdr:col>
                <xdr:colOff>428625</xdr:colOff>
                <xdr:row>24</xdr:row>
                <xdr:rowOff>295275</xdr:rowOff>
              </to>
            </anchor>
          </controlPr>
        </control>
      </mc:Choice>
    </mc:AlternateContent>
    <mc:AlternateContent xmlns:mc="http://schemas.openxmlformats.org/markup-compatibility/2006">
      <mc:Choice Requires="x14">
        <control shapeId="4103" r:id="rId11" name="Check Box 7">
          <controlPr defaultSize="0" autoFill="0" autoLine="0" autoPict="0">
            <anchor moveWithCells="1">
              <from>
                <xdr:col>4</xdr:col>
                <xdr:colOff>114300</xdr:colOff>
                <xdr:row>25</xdr:row>
                <xdr:rowOff>95250</xdr:rowOff>
              </from>
              <to>
                <xdr:col>4</xdr:col>
                <xdr:colOff>428625</xdr:colOff>
                <xdr:row>25</xdr:row>
                <xdr:rowOff>323850</xdr:rowOff>
              </to>
            </anchor>
          </controlPr>
        </control>
      </mc:Choice>
    </mc:AlternateContent>
    <mc:AlternateContent xmlns:mc="http://schemas.openxmlformats.org/markup-compatibility/2006">
      <mc:Choice Requires="x14">
        <control shapeId="4104" r:id="rId12" name="Check Box 8">
          <controlPr defaultSize="0" autoFill="0" autoLine="0" autoPict="0">
            <anchor moveWithCells="1">
              <from>
                <xdr:col>4</xdr:col>
                <xdr:colOff>114300</xdr:colOff>
                <xdr:row>26</xdr:row>
                <xdr:rowOff>85725</xdr:rowOff>
              </from>
              <to>
                <xdr:col>4</xdr:col>
                <xdr:colOff>428625</xdr:colOff>
                <xdr:row>26</xdr:row>
                <xdr:rowOff>314325</xdr:rowOff>
              </to>
            </anchor>
          </controlPr>
        </control>
      </mc:Choice>
    </mc:AlternateContent>
    <mc:AlternateContent xmlns:mc="http://schemas.openxmlformats.org/markup-compatibility/2006">
      <mc:Choice Requires="x14">
        <control shapeId="4105" r:id="rId13" name="Check Box 9">
          <controlPr defaultSize="0" autoFill="0" autoLine="0" autoPict="0">
            <anchor moveWithCells="1">
              <from>
                <xdr:col>4</xdr:col>
                <xdr:colOff>114300</xdr:colOff>
                <xdr:row>27</xdr:row>
                <xdr:rowOff>85725</xdr:rowOff>
              </from>
              <to>
                <xdr:col>4</xdr:col>
                <xdr:colOff>428625</xdr:colOff>
                <xdr:row>27</xdr:row>
                <xdr:rowOff>295275</xdr:rowOff>
              </to>
            </anchor>
          </controlPr>
        </control>
      </mc:Choice>
    </mc:AlternateContent>
    <mc:AlternateContent xmlns:mc="http://schemas.openxmlformats.org/markup-compatibility/2006">
      <mc:Choice Requires="x14">
        <control shapeId="4106" r:id="rId14" name="Check Box 10">
          <controlPr defaultSize="0" autoFill="0" autoLine="0" autoPict="0">
            <anchor moveWithCells="1">
              <from>
                <xdr:col>6</xdr:col>
                <xdr:colOff>133350</xdr:colOff>
                <xdr:row>24</xdr:row>
                <xdr:rowOff>85725</xdr:rowOff>
              </from>
              <to>
                <xdr:col>7</xdr:col>
                <xdr:colOff>19050</xdr:colOff>
                <xdr:row>24</xdr:row>
                <xdr:rowOff>295275</xdr:rowOff>
              </to>
            </anchor>
          </controlPr>
        </control>
      </mc:Choice>
    </mc:AlternateContent>
    <mc:AlternateContent xmlns:mc="http://schemas.openxmlformats.org/markup-compatibility/2006">
      <mc:Choice Requires="x14">
        <control shapeId="4107" r:id="rId15" name="Check Box 11">
          <controlPr defaultSize="0" autoFill="0" autoLine="0" autoPict="0">
            <anchor moveWithCells="1">
              <from>
                <xdr:col>6</xdr:col>
                <xdr:colOff>133350</xdr:colOff>
                <xdr:row>25</xdr:row>
                <xdr:rowOff>95250</xdr:rowOff>
              </from>
              <to>
                <xdr:col>7</xdr:col>
                <xdr:colOff>19050</xdr:colOff>
                <xdr:row>25</xdr:row>
                <xdr:rowOff>323850</xdr:rowOff>
              </to>
            </anchor>
          </controlPr>
        </control>
      </mc:Choice>
    </mc:AlternateContent>
    <mc:AlternateContent xmlns:mc="http://schemas.openxmlformats.org/markup-compatibility/2006">
      <mc:Choice Requires="x14">
        <control shapeId="4110" r:id="rId16" name="Check Box 14">
          <controlPr defaultSize="0" autoFill="0" autoLine="0" autoPict="0">
            <anchor moveWithCells="1">
              <from>
                <xdr:col>2</xdr:col>
                <xdr:colOff>66675</xdr:colOff>
                <xdr:row>28</xdr:row>
                <xdr:rowOff>66675</xdr:rowOff>
              </from>
              <to>
                <xdr:col>2</xdr:col>
                <xdr:colOff>371475</xdr:colOff>
                <xdr:row>28</xdr:row>
                <xdr:rowOff>295275</xdr:rowOff>
              </to>
            </anchor>
          </controlPr>
        </control>
      </mc:Choice>
    </mc:AlternateContent>
    <mc:AlternateContent xmlns:mc="http://schemas.openxmlformats.org/markup-compatibility/2006">
      <mc:Choice Requires="x14">
        <control shapeId="4111" r:id="rId17" name="Check Box 15">
          <controlPr defaultSize="0" autoFill="0" autoLine="0" autoPict="0">
            <anchor moveWithCells="1">
              <from>
                <xdr:col>4</xdr:col>
                <xdr:colOff>123825</xdr:colOff>
                <xdr:row>28</xdr:row>
                <xdr:rowOff>66675</xdr:rowOff>
              </from>
              <to>
                <xdr:col>4</xdr:col>
                <xdr:colOff>428625</xdr:colOff>
                <xdr:row>28</xdr:row>
                <xdr:rowOff>295275</xdr:rowOff>
              </to>
            </anchor>
          </controlPr>
        </control>
      </mc:Choice>
    </mc:AlternateContent>
  </control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3087"/>
    <pageSetUpPr fitToPage="1"/>
  </sheetPr>
  <dimension ref="A1:O33"/>
  <sheetViews>
    <sheetView showGridLines="0" topLeftCell="A16" zoomScaleNormal="100" workbookViewId="0">
      <selection activeCell="C26" sqref="C26:D26"/>
    </sheetView>
  </sheetViews>
  <sheetFormatPr defaultColWidth="0" defaultRowHeight="15" zeroHeight="1" x14ac:dyDescent="0.25"/>
  <cols>
    <col min="1" max="1" width="2.5703125" style="11" customWidth="1"/>
    <col min="2" max="2" width="73.42578125" style="11" customWidth="1"/>
    <col min="3" max="3" width="17" style="11" customWidth="1"/>
    <col min="4" max="4" width="40" style="11" customWidth="1"/>
    <col min="5" max="5" width="9.140625" style="11" customWidth="1"/>
    <col min="6" max="6" width="3.42578125" style="11" customWidth="1"/>
    <col min="7" max="15" width="0" style="11" hidden="1" customWidth="1"/>
    <col min="16" max="16384" width="9.140625" style="11" hidden="1"/>
  </cols>
  <sheetData>
    <row r="1" spans="2:15" x14ac:dyDescent="0.25"/>
    <row r="2" spans="2:15" ht="15.75" x14ac:dyDescent="0.25">
      <c r="B2" s="456" t="s">
        <v>263</v>
      </c>
      <c r="C2" s="456"/>
      <c r="D2" s="456"/>
      <c r="E2" s="456"/>
      <c r="F2" s="53"/>
      <c r="G2" s="53"/>
      <c r="H2" s="53"/>
      <c r="I2" s="53"/>
      <c r="J2" s="53"/>
      <c r="K2" s="53"/>
      <c r="L2" s="53"/>
      <c r="M2" s="53"/>
      <c r="N2" s="53"/>
      <c r="O2" s="53"/>
    </row>
    <row r="3" spans="2:15" x14ac:dyDescent="0.25">
      <c r="B3" s="457" t="s">
        <v>264</v>
      </c>
      <c r="C3" s="457"/>
      <c r="D3" s="457"/>
      <c r="E3" s="457"/>
    </row>
    <row r="4" spans="2:15" x14ac:dyDescent="0.25">
      <c r="B4" s="458" t="s">
        <v>265</v>
      </c>
      <c r="C4" s="458"/>
      <c r="D4" s="458"/>
      <c r="E4" s="458"/>
    </row>
    <row r="5" spans="2:15" ht="15.75" thickBot="1" x14ac:dyDescent="0.3"/>
    <row r="6" spans="2:15" ht="33" customHeight="1" thickBot="1" x14ac:dyDescent="0.3">
      <c r="B6" s="29" t="s">
        <v>266</v>
      </c>
      <c r="C6" s="30" t="s">
        <v>267</v>
      </c>
      <c r="D6" s="120" t="s">
        <v>268</v>
      </c>
      <c r="E6" s="128" t="s">
        <v>269</v>
      </c>
    </row>
    <row r="7" spans="2:15" ht="30" customHeight="1" x14ac:dyDescent="0.25">
      <c r="B7" s="3" t="s">
        <v>270</v>
      </c>
      <c r="C7" s="255" t="s">
        <v>9</v>
      </c>
      <c r="D7" s="121" t="s">
        <v>271</v>
      </c>
      <c r="E7" s="127"/>
    </row>
    <row r="8" spans="2:15" ht="30" customHeight="1" x14ac:dyDescent="0.25">
      <c r="B8" s="3" t="s">
        <v>272</v>
      </c>
      <c r="C8" s="255" t="s">
        <v>9</v>
      </c>
      <c r="D8" s="121" t="s">
        <v>273</v>
      </c>
      <c r="E8" s="129"/>
    </row>
    <row r="9" spans="2:15" ht="30" customHeight="1" x14ac:dyDescent="0.25">
      <c r="B9" s="3" t="s">
        <v>16</v>
      </c>
      <c r="C9" s="255" t="s">
        <v>9</v>
      </c>
      <c r="D9" s="121" t="s">
        <v>16</v>
      </c>
      <c r="E9" s="130"/>
    </row>
    <row r="10" spans="2:15" ht="30" customHeight="1" x14ac:dyDescent="0.25">
      <c r="B10" s="8" t="s">
        <v>274</v>
      </c>
      <c r="C10" s="256" t="s">
        <v>10</v>
      </c>
      <c r="D10" s="122" t="s">
        <v>3</v>
      </c>
      <c r="E10" s="131"/>
    </row>
    <row r="11" spans="2:15" ht="30" customHeight="1" x14ac:dyDescent="0.25">
      <c r="B11" s="3" t="s">
        <v>275</v>
      </c>
      <c r="C11" s="255" t="s">
        <v>10</v>
      </c>
      <c r="D11" s="121" t="s">
        <v>4</v>
      </c>
      <c r="E11" s="133"/>
    </row>
    <row r="12" spans="2:15" ht="30" customHeight="1" x14ac:dyDescent="0.25">
      <c r="B12" s="3" t="s">
        <v>5</v>
      </c>
      <c r="C12" s="255" t="s">
        <v>10</v>
      </c>
      <c r="D12" s="121" t="s">
        <v>5</v>
      </c>
      <c r="E12" s="132"/>
    </row>
    <row r="13" spans="2:15" ht="30" customHeight="1" x14ac:dyDescent="0.25">
      <c r="B13" s="270" t="s">
        <v>6</v>
      </c>
      <c r="C13" s="255" t="s">
        <v>10</v>
      </c>
      <c r="D13" s="123" t="s">
        <v>6</v>
      </c>
      <c r="E13" s="271"/>
    </row>
    <row r="14" spans="2:15" ht="30" customHeight="1" x14ac:dyDescent="0.25">
      <c r="B14" s="462" t="s">
        <v>276</v>
      </c>
      <c r="C14" s="463"/>
      <c r="D14" s="123" t="s">
        <v>277</v>
      </c>
      <c r="E14" s="125"/>
    </row>
    <row r="15" spans="2:15" ht="30" customHeight="1" x14ac:dyDescent="0.25">
      <c r="B15" s="464"/>
      <c r="C15" s="465"/>
      <c r="D15" s="121" t="s">
        <v>278</v>
      </c>
      <c r="E15" s="125"/>
    </row>
    <row r="16" spans="2:15" ht="30" customHeight="1" thickBot="1" x14ac:dyDescent="0.3">
      <c r="B16" s="466"/>
      <c r="C16" s="467"/>
      <c r="D16" s="124" t="s">
        <v>279</v>
      </c>
      <c r="E16" s="126"/>
    </row>
    <row r="17" spans="2:4" customFormat="1" ht="14.25" customHeight="1" thickBot="1" x14ac:dyDescent="0.3"/>
    <row r="18" spans="2:4" ht="33" customHeight="1" thickBot="1" x14ac:dyDescent="0.3">
      <c r="B18" s="402" t="s">
        <v>280</v>
      </c>
      <c r="C18" s="403"/>
      <c r="D18" s="31" t="s">
        <v>281</v>
      </c>
    </row>
    <row r="19" spans="2:4" ht="33" customHeight="1" x14ac:dyDescent="0.25">
      <c r="B19" s="3" t="s">
        <v>282</v>
      </c>
      <c r="C19" s="255" t="s">
        <v>10</v>
      </c>
      <c r="D19" s="453" t="s">
        <v>283</v>
      </c>
    </row>
    <row r="20" spans="2:4" ht="33" customHeight="1" x14ac:dyDescent="0.25">
      <c r="B20" s="3" t="s">
        <v>284</v>
      </c>
      <c r="C20" s="255" t="s">
        <v>10</v>
      </c>
      <c r="D20" s="454"/>
    </row>
    <row r="21" spans="2:4" ht="33" customHeight="1" x14ac:dyDescent="0.25">
      <c r="B21" s="3" t="s">
        <v>285</v>
      </c>
      <c r="C21" s="255" t="s">
        <v>10</v>
      </c>
      <c r="D21" s="454"/>
    </row>
    <row r="22" spans="2:4" ht="33" customHeight="1" x14ac:dyDescent="0.25">
      <c r="B22" s="3" t="s">
        <v>286</v>
      </c>
      <c r="C22" s="255" t="s">
        <v>10</v>
      </c>
      <c r="D22" s="454"/>
    </row>
    <row r="23" spans="2:4" ht="33" customHeight="1" thickBot="1" x14ac:dyDescent="0.3">
      <c r="B23" s="5" t="s">
        <v>287</v>
      </c>
      <c r="C23" s="257" t="s">
        <v>10</v>
      </c>
      <c r="D23" s="455"/>
    </row>
    <row r="24" spans="2:4" customFormat="1" ht="14.25" customHeight="1" thickBot="1" x14ac:dyDescent="0.3">
      <c r="B24" s="266"/>
      <c r="D24" s="170"/>
    </row>
    <row r="25" spans="2:4" ht="30" customHeight="1" x14ac:dyDescent="0.25">
      <c r="B25" s="459" t="s">
        <v>288</v>
      </c>
      <c r="C25" s="460"/>
      <c r="D25" s="461"/>
    </row>
    <row r="26" spans="2:4" ht="39" customHeight="1" x14ac:dyDescent="0.25">
      <c r="B26" s="3" t="s">
        <v>289</v>
      </c>
      <c r="C26" s="449" t="s">
        <v>2785</v>
      </c>
      <c r="D26" s="450"/>
    </row>
    <row r="27" spans="2:4" ht="30" customHeight="1" x14ac:dyDescent="0.25">
      <c r="B27" s="45" t="s">
        <v>290</v>
      </c>
      <c r="C27" s="449" t="s">
        <v>2818</v>
      </c>
      <c r="D27" s="450"/>
    </row>
    <row r="28" spans="2:4" ht="30" customHeight="1" x14ac:dyDescent="0.25">
      <c r="B28" s="45" t="s">
        <v>291</v>
      </c>
      <c r="C28" s="449" t="s">
        <v>10</v>
      </c>
      <c r="D28" s="450"/>
    </row>
    <row r="29" spans="2:4" ht="30" customHeight="1" thickBot="1" x14ac:dyDescent="0.3">
      <c r="B29" s="21" t="s">
        <v>292</v>
      </c>
      <c r="C29" s="451"/>
      <c r="D29" s="452"/>
    </row>
    <row r="30" spans="2:4" ht="7.5" customHeight="1" x14ac:dyDescent="0.25"/>
    <row r="31" spans="2:4" ht="8.25" customHeight="1" x14ac:dyDescent="0.25"/>
    <row r="32" spans="2:4" x14ac:dyDescent="0.25"/>
    <row r="33" x14ac:dyDescent="0.25"/>
  </sheetData>
  <mergeCells count="11">
    <mergeCell ref="C27:D27"/>
    <mergeCell ref="C28:D28"/>
    <mergeCell ref="C29:D29"/>
    <mergeCell ref="D19:D23"/>
    <mergeCell ref="B2:E2"/>
    <mergeCell ref="B3:E3"/>
    <mergeCell ref="B4:E4"/>
    <mergeCell ref="C26:D26"/>
    <mergeCell ref="B25:D25"/>
    <mergeCell ref="B18:C18"/>
    <mergeCell ref="B14:C16"/>
  </mergeCells>
  <dataValidations count="2">
    <dataValidation type="list" allowBlank="1" showInputMessage="1" showErrorMessage="1" sqref="C7:C13 C19:C24" xr:uid="{00000000-0002-0000-0500-000000000000}">
      <formula1>YESNO</formula1>
    </dataValidation>
    <dataValidation allowBlank="1" showInputMessage="1" showErrorMessage="1" promptTitle="Consider duties to:" prompt="Commission certain health services_x000a_Promote NHS constitution_x000a_Effectiveness and efficiency_x000a_Improve quality of services_x000a_Reduce inequalities_x000a_Promote involvement of each patient_x000a_Patient choice_x000a_Obtain appropriate advice_x000a_Promote innovation, education &amp; training" sqref="B19" xr:uid="{00000000-0002-0000-0500-000001000000}"/>
  </dataValidations>
  <hyperlinks>
    <hyperlink ref="D7" location="'Patient Experience'!A1" display="Patient Experience" xr:uid="{00000000-0004-0000-0500-000000000000}"/>
    <hyperlink ref="D8" location="'Patient Safety'!A1" display="Patient Safety" xr:uid="{00000000-0004-0000-0500-000001000000}"/>
    <hyperlink ref="D9" location="'Clinical Effectiveness'!A1" display="Clinical Effectiveness" xr:uid="{00000000-0004-0000-0500-000002000000}"/>
    <hyperlink ref="D10" location="Equality!A1" display="Equality" xr:uid="{00000000-0004-0000-0500-000003000000}"/>
    <hyperlink ref="D11" location="Workforce!A1" display="Workforce" xr:uid="{00000000-0004-0000-0500-000004000000}"/>
    <hyperlink ref="D14" location="Finance!A1" display="Finance" xr:uid="{00000000-0004-0000-0500-000005000000}"/>
    <hyperlink ref="D12" location="Sustainability!A1" display="Sustainability" xr:uid="{00000000-0004-0000-0500-000006000000}"/>
    <hyperlink ref="D16" location="'Data Protection Impact'!A1" display="Data Protection" xr:uid="{00000000-0004-0000-0500-000007000000}"/>
    <hyperlink ref="D15" location="'Engagement Assessment'!A1" display="Engagement" xr:uid="{00000000-0004-0000-0500-000008000000}"/>
  </hyperlinks>
  <pageMargins left="0.25" right="0.25" top="0.75" bottom="0.75" header="0.3" footer="0.3"/>
  <pageSetup paperSize="9" scale="68" orientation="portrait" r:id="rId1"/>
  <headerFooter>
    <oddHeader>&amp;LWorksheet: &amp;A</oddHead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3087"/>
    <pageSetUpPr fitToPage="1"/>
  </sheetPr>
  <dimension ref="A1:O34"/>
  <sheetViews>
    <sheetView showGridLines="0" showRowColHeaders="0" zoomScaleNormal="100" workbookViewId="0">
      <selection activeCell="B47" sqref="B47:G51"/>
    </sheetView>
  </sheetViews>
  <sheetFormatPr defaultColWidth="0" defaultRowHeight="15" zeroHeight="1" x14ac:dyDescent="0.2"/>
  <cols>
    <col min="1" max="1" width="3.42578125" style="1" customWidth="1"/>
    <col min="2" max="2" width="89.85546875" style="1" customWidth="1"/>
    <col min="3" max="3" width="6.140625" style="1" customWidth="1"/>
    <col min="4" max="4" width="4.5703125" style="1" customWidth="1"/>
    <col min="5" max="5" width="4" style="1" customWidth="1"/>
    <col min="6" max="15" width="0" style="1" hidden="1" customWidth="1"/>
    <col min="16" max="16384" width="9.140625" style="1" hidden="1"/>
  </cols>
  <sheetData>
    <row r="1" spans="2:15" x14ac:dyDescent="0.2">
      <c r="B1" s="54"/>
      <c r="C1" s="54"/>
      <c r="D1" s="54"/>
      <c r="E1" s="54"/>
      <c r="F1" s="54"/>
      <c r="G1" s="54"/>
      <c r="H1" s="54"/>
      <c r="I1" s="54"/>
      <c r="J1" s="54"/>
      <c r="K1" s="54"/>
      <c r="L1" s="54"/>
      <c r="M1" s="54"/>
      <c r="N1" s="54"/>
      <c r="O1" s="54"/>
    </row>
    <row r="2" spans="2:15" ht="15.75" customHeight="1" x14ac:dyDescent="0.2">
      <c r="B2" s="456" t="s">
        <v>293</v>
      </c>
      <c r="C2" s="477"/>
      <c r="D2" s="477"/>
      <c r="E2" s="12"/>
      <c r="F2" s="12"/>
    </row>
    <row r="3" spans="2:15" s="11" customFormat="1" ht="54" customHeight="1" x14ac:dyDescent="0.25">
      <c r="B3" s="315" t="s">
        <v>294</v>
      </c>
      <c r="C3" s="315"/>
      <c r="D3" s="315"/>
    </row>
    <row r="4" spans="2:15" s="11" customFormat="1" ht="33.75" customHeight="1" x14ac:dyDescent="0.25">
      <c r="B4" s="315" t="s">
        <v>295</v>
      </c>
      <c r="C4" s="315"/>
      <c r="D4" s="315"/>
    </row>
    <row r="5" spans="2:15" ht="15.75" thickBot="1" x14ac:dyDescent="0.25"/>
    <row r="6" spans="2:15" ht="18.75" customHeight="1" x14ac:dyDescent="0.2">
      <c r="B6" s="36" t="s">
        <v>296</v>
      </c>
      <c r="C6" s="37"/>
      <c r="D6" s="38"/>
    </row>
    <row r="7" spans="2:15" ht="18.75" customHeight="1" x14ac:dyDescent="0.2">
      <c r="B7" s="73" t="s">
        <v>297</v>
      </c>
      <c r="D7" s="32"/>
    </row>
    <row r="8" spans="2:15" ht="18.75" customHeight="1" x14ac:dyDescent="0.2">
      <c r="B8" s="73" t="s">
        <v>273</v>
      </c>
      <c r="D8" s="32"/>
    </row>
    <row r="9" spans="2:15" ht="18.75" customHeight="1" x14ac:dyDescent="0.2">
      <c r="B9" s="73" t="s">
        <v>16</v>
      </c>
      <c r="D9" s="32"/>
    </row>
    <row r="10" spans="2:15" ht="18.75" customHeight="1" x14ac:dyDescent="0.2">
      <c r="B10" s="73" t="s">
        <v>3</v>
      </c>
      <c r="D10" s="32"/>
    </row>
    <row r="11" spans="2:15" ht="18.75" customHeight="1" x14ac:dyDescent="0.2">
      <c r="B11" s="73" t="s">
        <v>4</v>
      </c>
      <c r="D11" s="32"/>
    </row>
    <row r="12" spans="2:15" ht="18.75" customHeight="1" x14ac:dyDescent="0.2">
      <c r="B12" s="73" t="s">
        <v>5</v>
      </c>
      <c r="D12" s="32"/>
    </row>
    <row r="13" spans="2:15" ht="18.75" customHeight="1" x14ac:dyDescent="0.2">
      <c r="B13" s="73" t="s">
        <v>277</v>
      </c>
      <c r="D13" s="32"/>
    </row>
    <row r="14" spans="2:15" ht="18.75" customHeight="1" x14ac:dyDescent="0.2">
      <c r="B14" s="73" t="s">
        <v>278</v>
      </c>
      <c r="D14" s="32"/>
    </row>
    <row r="15" spans="2:15" ht="18.75" customHeight="1" thickBot="1" x14ac:dyDescent="0.25">
      <c r="B15" s="74" t="s">
        <v>279</v>
      </c>
      <c r="C15" s="33"/>
      <c r="D15" s="34"/>
    </row>
    <row r="16" spans="2:15" ht="15.75" thickBot="1" x14ac:dyDescent="0.25"/>
    <row r="17" spans="2:4" ht="16.5" thickBot="1" x14ac:dyDescent="0.3">
      <c r="B17" s="474" t="s">
        <v>298</v>
      </c>
      <c r="C17" s="475"/>
      <c r="D17" s="476"/>
    </row>
    <row r="18" spans="2:4" ht="18.75" customHeight="1" x14ac:dyDescent="0.2">
      <c r="B18" s="88" t="s">
        <v>299</v>
      </c>
      <c r="C18" s="91"/>
      <c r="D18" s="94"/>
    </row>
    <row r="19" spans="2:4" ht="18.75" customHeight="1" x14ac:dyDescent="0.2">
      <c r="B19" s="89" t="s">
        <v>300</v>
      </c>
      <c r="C19" s="92"/>
      <c r="D19" s="95"/>
    </row>
    <row r="20" spans="2:4" ht="18.75" customHeight="1" x14ac:dyDescent="0.2">
      <c r="B20" s="89" t="s">
        <v>301</v>
      </c>
      <c r="C20" s="92"/>
      <c r="D20" s="95"/>
    </row>
    <row r="21" spans="2:4" ht="18.75" customHeight="1" x14ac:dyDescent="0.2">
      <c r="B21" s="89" t="s">
        <v>302</v>
      </c>
      <c r="C21" s="92"/>
      <c r="D21" s="95"/>
    </row>
    <row r="22" spans="2:4" ht="18.75" customHeight="1" x14ac:dyDescent="0.2">
      <c r="B22" s="89" t="s">
        <v>303</v>
      </c>
      <c r="C22" s="92"/>
      <c r="D22" s="95"/>
    </row>
    <row r="23" spans="2:4" ht="18.75" customHeight="1" x14ac:dyDescent="0.2">
      <c r="B23" s="89" t="s">
        <v>304</v>
      </c>
      <c r="C23" s="92"/>
      <c r="D23" s="95"/>
    </row>
    <row r="24" spans="2:4" ht="18.75" customHeight="1" x14ac:dyDescent="0.2">
      <c r="B24" s="89" t="s">
        <v>305</v>
      </c>
      <c r="C24" s="92"/>
      <c r="D24" s="95"/>
    </row>
    <row r="25" spans="2:4" ht="18.75" customHeight="1" x14ac:dyDescent="0.2">
      <c r="B25" s="89" t="s">
        <v>306</v>
      </c>
      <c r="C25" s="92"/>
      <c r="D25" s="95"/>
    </row>
    <row r="26" spans="2:4" ht="18.75" customHeight="1" x14ac:dyDescent="0.2">
      <c r="B26" s="89" t="s">
        <v>307</v>
      </c>
      <c r="C26" s="92"/>
      <c r="D26" s="95"/>
    </row>
    <row r="27" spans="2:4" ht="18.75" customHeight="1" x14ac:dyDescent="0.2">
      <c r="B27" s="89" t="s">
        <v>308</v>
      </c>
      <c r="C27" s="92"/>
      <c r="D27" s="95"/>
    </row>
    <row r="28" spans="2:4" ht="19.5" customHeight="1" x14ac:dyDescent="0.2">
      <c r="B28" s="90" t="s">
        <v>309</v>
      </c>
      <c r="C28" s="92"/>
      <c r="D28" s="95"/>
    </row>
    <row r="29" spans="2:4" ht="18.75" customHeight="1" x14ac:dyDescent="0.2">
      <c r="B29" s="89" t="s">
        <v>310</v>
      </c>
      <c r="C29" s="92"/>
      <c r="D29" s="95"/>
    </row>
    <row r="30" spans="2:4" ht="18.75" customHeight="1" thickBot="1" x14ac:dyDescent="0.25">
      <c r="B30" s="258"/>
      <c r="C30" s="93"/>
      <c r="D30" s="96"/>
    </row>
    <row r="31" spans="2:4" ht="15.75" thickBot="1" x14ac:dyDescent="0.25"/>
    <row r="32" spans="2:4" s="11" customFormat="1" ht="17.25" customHeight="1" x14ac:dyDescent="0.25">
      <c r="B32" s="468" t="s">
        <v>311</v>
      </c>
      <c r="C32" s="469"/>
      <c r="D32" s="470"/>
    </row>
    <row r="33" spans="2:4" s="11" customFormat="1" ht="29.25" customHeight="1" thickBot="1" x14ac:dyDescent="0.3">
      <c r="B33" s="471" t="s">
        <v>312</v>
      </c>
      <c r="C33" s="472"/>
      <c r="D33" s="473"/>
    </row>
    <row r="34" spans="2:4" x14ac:dyDescent="0.2"/>
  </sheetData>
  <sheetProtection sheet="1" objects="1" scenarios="1"/>
  <mergeCells count="6">
    <mergeCell ref="B32:D32"/>
    <mergeCell ref="B33:D33"/>
    <mergeCell ref="B17:D17"/>
    <mergeCell ref="B2:D2"/>
    <mergeCell ref="B3:D3"/>
    <mergeCell ref="B4:D4"/>
  </mergeCells>
  <hyperlinks>
    <hyperlink ref="B33:D33" location="Documents!A1" display="Link to Documents tab" xr:uid="{00000000-0004-0000-0600-000000000000}"/>
    <hyperlink ref="B7" location="'Patient Experience'!A1" display="Patient Experience" xr:uid="{00000000-0004-0000-0600-000001000000}"/>
    <hyperlink ref="B8" location="'Patient Safety'!A1" display="Patient Safety" xr:uid="{00000000-0004-0000-0600-000002000000}"/>
    <hyperlink ref="B9" location="'Clinical Effectiveness'!A1" display="Clinical Effectiveness" xr:uid="{00000000-0004-0000-0600-000003000000}"/>
    <hyperlink ref="B10" location="Equality!A1" display="Equality" xr:uid="{00000000-0004-0000-0600-000004000000}"/>
    <hyperlink ref="B11" location="Workforce!A1" display="Workforce" xr:uid="{00000000-0004-0000-0600-000005000000}"/>
    <hyperlink ref="B12" location="Sustainability!A1" display="Sustainability" xr:uid="{00000000-0004-0000-0600-000006000000}"/>
    <hyperlink ref="B13" location="Finance!A1" display="Finance" xr:uid="{00000000-0004-0000-0600-000007000000}"/>
    <hyperlink ref="B14" location="Engagement!A1" display="Engagement" xr:uid="{00000000-0004-0000-0600-000008000000}"/>
    <hyperlink ref="B15" location="'Data Protection Impact'!A1" display="Data Protection" xr:uid="{00000000-0004-0000-0600-000009000000}"/>
  </hyperlinks>
  <pageMargins left="0.25" right="0.25" top="0.75" bottom="0.75" header="0.3" footer="0.3"/>
  <pageSetup paperSize="9" scale="95" orientation="portrait" r:id="rId1"/>
  <headerFooter>
    <oddHeader>&amp;LWorksheet: &amp;A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104775</xdr:colOff>
                    <xdr:row>18</xdr:row>
                    <xdr:rowOff>0</xdr:rowOff>
                  </from>
                  <to>
                    <xdr:col>4</xdr:col>
                    <xdr:colOff>133350</xdr:colOff>
                    <xdr:row>18</xdr:row>
                    <xdr:rowOff>228600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3</xdr:col>
                    <xdr:colOff>104775</xdr:colOff>
                    <xdr:row>19</xdr:row>
                    <xdr:rowOff>0</xdr:rowOff>
                  </from>
                  <to>
                    <xdr:col>4</xdr:col>
                    <xdr:colOff>133350</xdr:colOff>
                    <xdr:row>19</xdr:row>
                    <xdr:rowOff>228600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3</xdr:col>
                    <xdr:colOff>104775</xdr:colOff>
                    <xdr:row>20</xdr:row>
                    <xdr:rowOff>0</xdr:rowOff>
                  </from>
                  <to>
                    <xdr:col>4</xdr:col>
                    <xdr:colOff>133350</xdr:colOff>
                    <xdr:row>20</xdr:row>
                    <xdr:rowOff>228600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3</xdr:col>
                    <xdr:colOff>104775</xdr:colOff>
                    <xdr:row>21</xdr:row>
                    <xdr:rowOff>0</xdr:rowOff>
                  </from>
                  <to>
                    <xdr:col>4</xdr:col>
                    <xdr:colOff>133350</xdr:colOff>
                    <xdr:row>21</xdr:row>
                    <xdr:rowOff>228600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3</xdr:col>
                    <xdr:colOff>104775</xdr:colOff>
                    <xdr:row>16</xdr:row>
                    <xdr:rowOff>200025</xdr:rowOff>
                  </from>
                  <to>
                    <xdr:col>4</xdr:col>
                    <xdr:colOff>133350</xdr:colOff>
                    <xdr:row>17</xdr:row>
                    <xdr:rowOff>209550</xdr:rowOff>
                  </to>
                </anchor>
              </controlPr>
            </control>
          </mc:Choice>
        </mc:AlternateContent>
        <mc:AlternateContent xmlns:mc="http://schemas.openxmlformats.org/markup-compatibility/2006">
          <mc:Choice Requires="x14">
            <control shapeId="7179" r:id="rId9" name="Check Box 11">
              <controlPr defaultSize="0" autoFill="0" autoLine="0" autoPict="0">
                <anchor moveWithCells="1">
                  <from>
                    <xdr:col>3</xdr:col>
                    <xdr:colOff>104775</xdr:colOff>
                    <xdr:row>24</xdr:row>
                    <xdr:rowOff>0</xdr:rowOff>
                  </from>
                  <to>
                    <xdr:col>4</xdr:col>
                    <xdr:colOff>133350</xdr:colOff>
                    <xdr:row>24</xdr:row>
                    <xdr:rowOff>228600</xdr:rowOff>
                  </to>
                </anchor>
              </controlPr>
            </control>
          </mc:Choice>
        </mc:AlternateContent>
        <mc:AlternateContent xmlns:mc="http://schemas.openxmlformats.org/markup-compatibility/2006">
          <mc:Choice Requires="x14">
            <control shapeId="7180" r:id="rId10" name="Check Box 12">
              <controlPr defaultSize="0" autoFill="0" autoLine="0" autoPict="0">
                <anchor moveWithCells="1">
                  <from>
                    <xdr:col>3</xdr:col>
                    <xdr:colOff>104775</xdr:colOff>
                    <xdr:row>25</xdr:row>
                    <xdr:rowOff>0</xdr:rowOff>
                  </from>
                  <to>
                    <xdr:col>4</xdr:col>
                    <xdr:colOff>133350</xdr:colOff>
                    <xdr:row>25</xdr:row>
                    <xdr:rowOff>228600</xdr:rowOff>
                  </to>
                </anchor>
              </controlPr>
            </control>
          </mc:Choice>
        </mc:AlternateContent>
        <mc:AlternateContent xmlns:mc="http://schemas.openxmlformats.org/markup-compatibility/2006">
          <mc:Choice Requires="x14">
            <control shapeId="7181" r:id="rId11" name="Check Box 13">
              <controlPr defaultSize="0" autoFill="0" autoLine="0" autoPict="0">
                <anchor moveWithCells="1">
                  <from>
                    <xdr:col>3</xdr:col>
                    <xdr:colOff>104775</xdr:colOff>
                    <xdr:row>26</xdr:row>
                    <xdr:rowOff>9525</xdr:rowOff>
                  </from>
                  <to>
                    <xdr:col>4</xdr:col>
                    <xdr:colOff>133350</xdr:colOff>
                    <xdr:row>26</xdr:row>
                    <xdr:rowOff>228600</xdr:rowOff>
                  </to>
                </anchor>
              </controlPr>
            </control>
          </mc:Choice>
        </mc:AlternateContent>
        <mc:AlternateContent xmlns:mc="http://schemas.openxmlformats.org/markup-compatibility/2006">
          <mc:Choice Requires="x14">
            <control shapeId="7182" r:id="rId12" name="Check Box 14">
              <controlPr defaultSize="0" autoFill="0" autoLine="0" autoPict="0">
                <anchor moveWithCells="1">
                  <from>
                    <xdr:col>3</xdr:col>
                    <xdr:colOff>104775</xdr:colOff>
                    <xdr:row>27</xdr:row>
                    <xdr:rowOff>9525</xdr:rowOff>
                  </from>
                  <to>
                    <xdr:col>4</xdr:col>
                    <xdr:colOff>133350</xdr:colOff>
                    <xdr:row>27</xdr:row>
                    <xdr:rowOff>238125</xdr:rowOff>
                  </to>
                </anchor>
              </controlPr>
            </control>
          </mc:Choice>
        </mc:AlternateContent>
        <mc:AlternateContent xmlns:mc="http://schemas.openxmlformats.org/markup-compatibility/2006">
          <mc:Choice Requires="x14">
            <control shapeId="7183" r:id="rId13" name="Check Box 15">
              <controlPr defaultSize="0" autoFill="0" autoLine="0" autoPict="0">
                <anchor moveWithCells="1">
                  <from>
                    <xdr:col>3</xdr:col>
                    <xdr:colOff>104775</xdr:colOff>
                    <xdr:row>22</xdr:row>
                    <xdr:rowOff>228600</xdr:rowOff>
                  </from>
                  <to>
                    <xdr:col>4</xdr:col>
                    <xdr:colOff>133350</xdr:colOff>
                    <xdr:row>23</xdr:row>
                    <xdr:rowOff>219075</xdr:rowOff>
                  </to>
                </anchor>
              </controlPr>
            </control>
          </mc:Choice>
        </mc:AlternateContent>
        <mc:AlternateContent xmlns:mc="http://schemas.openxmlformats.org/markup-compatibility/2006">
          <mc:Choice Requires="x14">
            <control shapeId="7185" r:id="rId14" name="Check Box 17">
              <controlPr defaultSize="0" autoFill="0" autoLine="0" autoPict="0">
                <anchor moveWithCells="1">
                  <from>
                    <xdr:col>2</xdr:col>
                    <xdr:colOff>219075</xdr:colOff>
                    <xdr:row>22</xdr:row>
                    <xdr:rowOff>0</xdr:rowOff>
                  </from>
                  <to>
                    <xdr:col>3</xdr:col>
                    <xdr:colOff>114300</xdr:colOff>
                    <xdr:row>22</xdr:row>
                    <xdr:rowOff>219075</xdr:rowOff>
                  </to>
                </anchor>
              </controlPr>
            </control>
          </mc:Choice>
        </mc:AlternateContent>
        <mc:AlternateContent xmlns:mc="http://schemas.openxmlformats.org/markup-compatibility/2006">
          <mc:Choice Requires="x14">
            <control shapeId="7186" r:id="rId15" name="Check Box 18">
              <controlPr defaultSize="0" autoFill="0" autoLine="0" autoPict="0">
                <anchor moveWithCells="1">
                  <from>
                    <xdr:col>2</xdr:col>
                    <xdr:colOff>219075</xdr:colOff>
                    <xdr:row>29</xdr:row>
                    <xdr:rowOff>9525</xdr:rowOff>
                  </from>
                  <to>
                    <xdr:col>3</xdr:col>
                    <xdr:colOff>114300</xdr:colOff>
                    <xdr:row>29</xdr:row>
                    <xdr:rowOff>228600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3087"/>
    <pageSetUpPr fitToPage="1"/>
  </sheetPr>
  <dimension ref="A1:J14"/>
  <sheetViews>
    <sheetView showGridLines="0" showRowColHeaders="0" zoomScale="90" zoomScaleNormal="90" workbookViewId="0">
      <selection activeCell="B47" sqref="B47:G51"/>
    </sheetView>
  </sheetViews>
  <sheetFormatPr defaultColWidth="0" defaultRowHeight="15" zeroHeight="1" x14ac:dyDescent="0.2"/>
  <cols>
    <col min="1" max="1" width="4.5703125" style="1" customWidth="1"/>
    <col min="2" max="2" width="97.5703125" style="1" customWidth="1"/>
    <col min="3" max="3" width="25.42578125" style="1" customWidth="1"/>
    <col min="4" max="4" width="6.42578125" style="1" customWidth="1"/>
    <col min="5" max="10" width="0" style="1" hidden="1" customWidth="1"/>
    <col min="11" max="16384" width="9.140625" style="1" hidden="1"/>
  </cols>
  <sheetData>
    <row r="1" spans="2:10" x14ac:dyDescent="0.2"/>
    <row r="2" spans="2:10" ht="43.5" customHeight="1" x14ac:dyDescent="0.2">
      <c r="B2" s="478" t="s">
        <v>313</v>
      </c>
      <c r="C2" s="478"/>
      <c r="D2" s="19"/>
      <c r="E2" s="19"/>
      <c r="F2" s="19"/>
      <c r="G2" s="19"/>
      <c r="H2" s="19"/>
      <c r="I2" s="19"/>
      <c r="J2" s="19"/>
    </row>
    <row r="3" spans="2:10" ht="51.75" customHeight="1" x14ac:dyDescent="0.2">
      <c r="B3" s="478"/>
      <c r="C3" s="478"/>
      <c r="D3" s="19"/>
      <c r="E3" s="19"/>
      <c r="F3" s="19"/>
      <c r="G3" s="19"/>
      <c r="H3" s="19"/>
      <c r="I3" s="19"/>
      <c r="J3" s="19"/>
    </row>
    <row r="4" spans="2:10" ht="15.75" thickBot="1" x14ac:dyDescent="0.25"/>
    <row r="5" spans="2:10" ht="15.75" x14ac:dyDescent="0.25">
      <c r="B5" s="62" t="s">
        <v>314</v>
      </c>
      <c r="C5" s="63" t="s">
        <v>315</v>
      </c>
    </row>
    <row r="6" spans="2:10" ht="60" customHeight="1" x14ac:dyDescent="0.2">
      <c r="B6" s="261"/>
      <c r="C6" s="289"/>
    </row>
    <row r="7" spans="2:10" ht="60" customHeight="1" x14ac:dyDescent="0.2">
      <c r="B7" s="261"/>
      <c r="C7" s="289"/>
    </row>
    <row r="8" spans="2:10" ht="60" customHeight="1" x14ac:dyDescent="0.2">
      <c r="B8" s="261"/>
      <c r="C8" s="289"/>
    </row>
    <row r="9" spans="2:10" ht="60" customHeight="1" x14ac:dyDescent="0.2">
      <c r="B9" s="261"/>
      <c r="C9" s="289"/>
    </row>
    <row r="10" spans="2:10" ht="60" customHeight="1" x14ac:dyDescent="0.2">
      <c r="B10" s="261"/>
      <c r="C10" s="289"/>
    </row>
    <row r="11" spans="2:10" ht="60" customHeight="1" x14ac:dyDescent="0.2">
      <c r="B11" s="261"/>
      <c r="C11" s="289"/>
    </row>
    <row r="12" spans="2:10" ht="60" customHeight="1" x14ac:dyDescent="0.2">
      <c r="B12" s="261"/>
      <c r="C12" s="289"/>
    </row>
    <row r="13" spans="2:10" ht="60" customHeight="1" thickBot="1" x14ac:dyDescent="0.25">
      <c r="B13" s="262"/>
      <c r="C13" s="290"/>
    </row>
    <row r="14" spans="2:10" x14ac:dyDescent="0.2"/>
  </sheetData>
  <sheetProtection sheet="1" objects="1" scenarios="1"/>
  <mergeCells count="1">
    <mergeCell ref="B2:C3"/>
  </mergeCells>
  <pageMargins left="0.25" right="0.25" top="0.75" bottom="0.75" header="0.3" footer="0.3"/>
  <pageSetup paperSize="9" scale="73" orientation="portrait" r:id="rId1"/>
  <headerFooter>
    <oddHeader>&amp;LWorksheet: &amp;A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f6a82410-35a1-48d9-a432-e298e5b95e46">
      <Terms xmlns="http://schemas.microsoft.com/office/infopath/2007/PartnerControls"/>
    </lcf76f155ced4ddcb4097134ff3c332f>
    <TaxCatchAll xmlns="1365388d-8e0b-4df5-a0a3-cd102b49988e" xsi:nil="true"/>
    <_ip_UnifiedCompliancePolicyUIAction xmlns="http://schemas.microsoft.com/sharepoint/v3" xsi:nil="true"/>
    <InformationAssetOwner xmlns="f6a82410-35a1-48d9-a432-e298e5b95e46">
      <UserInfo>
        <DisplayName/>
        <AccountId xsi:nil="true"/>
        <AccountType/>
      </UserInfo>
    </InformationAssetOwner>
    <_ip_UnifiedCompliancePolicyProperties xmlns="http://schemas.microsoft.com/sharepoint/v3" xsi:nil="true"/>
    <Comments xmlns="f6a82410-35a1-48d9-a432-e298e5b95e46" xsi:nil="true"/>
    <IAA xmlns="f6a82410-35a1-48d9-a432-e298e5b95e46">
      <UserInfo>
        <DisplayName/>
        <AccountId xsi:nil="true"/>
        <AccountType/>
      </UserInfo>
    </IAA>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3E7180B59FCBE449E03EB1FD08F5A6A" ma:contentTypeVersion="23" ma:contentTypeDescription="Create a new document." ma:contentTypeScope="" ma:versionID="48d392da81d8762aa77edee72ffe0213">
  <xsd:schema xmlns:xsd="http://www.w3.org/2001/XMLSchema" xmlns:xs="http://www.w3.org/2001/XMLSchema" xmlns:p="http://schemas.microsoft.com/office/2006/metadata/properties" xmlns:ns1="http://schemas.microsoft.com/sharepoint/v3" xmlns:ns2="1365388d-8e0b-4df5-a0a3-cd102b49988e" xmlns:ns3="f6a82410-35a1-48d9-a432-e298e5b95e46" targetNamespace="http://schemas.microsoft.com/office/2006/metadata/properties" ma:root="true" ma:fieldsID="965def166fed93582d57d0e45edce60f" ns1:_="" ns2:_="" ns3:_="">
    <xsd:import namespace="http://schemas.microsoft.com/sharepoint/v3"/>
    <xsd:import namespace="1365388d-8e0b-4df5-a0a3-cd102b49988e"/>
    <xsd:import namespace="f6a82410-35a1-48d9-a432-e298e5b95e4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1:_ip_UnifiedCompliancePolicyProperties" minOccurs="0"/>
                <xsd:element ref="ns1:_ip_UnifiedCompliancePolicyUIAction" minOccurs="0"/>
                <xsd:element ref="ns3:MediaServiceDateTaken" minOccurs="0"/>
                <xsd:element ref="ns3:MediaLengthInSeconds" minOccurs="0"/>
                <xsd:element ref="ns3:Comments" minOccurs="0"/>
                <xsd:element ref="ns3:lcf76f155ced4ddcb4097134ff3c332f" minOccurs="0"/>
                <xsd:element ref="ns2:TaxCatchAll" minOccurs="0"/>
                <xsd:element ref="ns3:InformationAssetOwner" minOccurs="0"/>
                <xsd:element ref="ns3:MediaServiceLocation" minOccurs="0"/>
                <xsd:element ref="ns3:MediaServiceObjectDetectorVersions" minOccurs="0"/>
                <xsd:element ref="ns3:MediaServiceSearchProperties" minOccurs="0"/>
                <xsd:element ref="ns3:IA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365388d-8e0b-4df5-a0a3-cd102b49988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05315965-592d-4197-93ef-99919b253d80}" ma:internalName="TaxCatchAll" ma:showField="CatchAllData" ma:web="1365388d-8e0b-4df5-a0a3-cd102b49988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6a82410-35a1-48d9-a432-e298e5b95e4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Comments" ma:index="22" nillable="true" ma:displayName="Comments" ma:format="Dropdown" ma:internalName="Comments">
      <xsd:simpleType>
        <xsd:restriction base="dms:Text">
          <xsd:maxLength value="255"/>
        </xsd:restrictio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InformationAssetOwner" ma:index="26" nillable="true" ma:displayName="Information Asset Owner" ma:format="Dropdown" ma:list="UserInfo" ma:SharePointGroup="0" ma:internalName="InformationAssetOwner">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Location" ma:index="27" nillable="true" ma:displayName="Location" ma:internalName="MediaServiceLocation" ma:readOnly="true">
      <xsd:simpleType>
        <xsd:restriction base="dms:Text"/>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IAA" ma:index="30" nillable="true" ma:displayName="IAA" ma:format="Dropdown" ma:list="UserInfo" ma:SharePointGroup="0" ma:internalName="IAA">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DC676CD-A963-4581-998A-3B3884B07150}">
  <ds:schemaRefs>
    <ds:schemaRef ds:uri="http://schemas.microsoft.com/sharepoint/v3/contenttype/forms"/>
  </ds:schemaRefs>
</ds:datastoreItem>
</file>

<file path=customXml/itemProps2.xml><?xml version="1.0" encoding="utf-8"?>
<ds:datastoreItem xmlns:ds="http://schemas.openxmlformats.org/officeDocument/2006/customXml" ds:itemID="{D4354458-D79E-4984-A87A-2715B9D37FF4}">
  <ds:schemaRefs>
    <ds:schemaRef ds:uri="http://schemas.openxmlformats.org/package/2006/metadata/core-properties"/>
    <ds:schemaRef ds:uri="http://purl.org/dc/terms/"/>
    <ds:schemaRef ds:uri="http://purl.org/dc/dcmitype/"/>
    <ds:schemaRef ds:uri="1365388d-8e0b-4df5-a0a3-cd102b49988e"/>
    <ds:schemaRef ds:uri="http://purl.org/dc/elements/1.1/"/>
    <ds:schemaRef ds:uri="http://www.w3.org/XML/1998/namespace"/>
    <ds:schemaRef ds:uri="http://schemas.microsoft.com/office/2006/documentManagement/types"/>
    <ds:schemaRef ds:uri="f6a82410-35a1-48d9-a432-e298e5b95e46"/>
    <ds:schemaRef ds:uri="http://schemas.microsoft.com/office/2006/metadata/properties"/>
    <ds:schemaRef ds:uri="http://schemas.microsoft.com/office/infopath/2007/PartnerControls"/>
    <ds:schemaRef ds:uri="http://schemas.microsoft.com/sharepoint/v3"/>
  </ds:schemaRefs>
</ds:datastoreItem>
</file>

<file path=customXml/itemProps3.xml><?xml version="1.0" encoding="utf-8"?>
<ds:datastoreItem xmlns:ds="http://schemas.openxmlformats.org/officeDocument/2006/customXml" ds:itemID="{8EDA3675-B72C-46A1-A402-60E245A55792}"/>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21</vt:i4>
      </vt:variant>
    </vt:vector>
  </HeadingPairs>
  <TitlesOfParts>
    <vt:vector size="50" baseType="lpstr">
      <vt:lpstr>Graph</vt:lpstr>
      <vt:lpstr>Lists</vt:lpstr>
      <vt:lpstr>Approval Process</vt:lpstr>
      <vt:lpstr>Guidance</vt:lpstr>
      <vt:lpstr>Version Control</vt:lpstr>
      <vt:lpstr>Summary</vt:lpstr>
      <vt:lpstr>PART 1 Initial Assessment</vt:lpstr>
      <vt:lpstr>PART 2 Full Assessment</vt:lpstr>
      <vt:lpstr>Documents</vt:lpstr>
      <vt:lpstr>Experience</vt:lpstr>
      <vt:lpstr>Safety</vt:lpstr>
      <vt:lpstr>Clinical Effectiveness</vt:lpstr>
      <vt:lpstr>Equality &amp; Health Inequalities</vt:lpstr>
      <vt:lpstr>Workforce</vt:lpstr>
      <vt:lpstr>Sustainability</vt:lpstr>
      <vt:lpstr>Digital</vt:lpstr>
      <vt:lpstr>Finance</vt:lpstr>
      <vt:lpstr>Engagement</vt:lpstr>
      <vt:lpstr>Engagement Assessment</vt:lpstr>
      <vt:lpstr>Data Protection Impact</vt:lpstr>
      <vt:lpstr>Impact Matrix</vt:lpstr>
      <vt:lpstr>Staff Demographics_ICB</vt:lpstr>
      <vt:lpstr>Staff Demographics_CCGs</vt:lpstr>
      <vt:lpstr>Pop_Demographics_CCGs</vt:lpstr>
      <vt:lpstr>GP Registered Population</vt:lpstr>
      <vt:lpstr>ICS Places IMD SHAPE Maps  </vt:lpstr>
      <vt:lpstr>LSOA IMD 2019</vt:lpstr>
      <vt:lpstr>Engagement Matrix</vt:lpstr>
      <vt:lpstr>Finance RAG to review</vt:lpstr>
      <vt:lpstr>CONNEG</vt:lpstr>
      <vt:lpstr>CONPOS</vt:lpstr>
      <vt:lpstr>CONSEQUENCE</vt:lpstr>
      <vt:lpstr>LIKELIHOOD</vt:lpstr>
      <vt:lpstr>'Clinical Effectiveness'!Print_Area</vt:lpstr>
      <vt:lpstr>Digital!Print_Area</vt:lpstr>
      <vt:lpstr>Documents!Print_Area</vt:lpstr>
      <vt:lpstr>'Equality &amp; Health Inequalities'!Print_Area</vt:lpstr>
      <vt:lpstr>Experience!Print_Area</vt:lpstr>
      <vt:lpstr>'GP Registered Population'!Print_Area</vt:lpstr>
      <vt:lpstr>'PART 1 Initial Assessment'!Print_Area</vt:lpstr>
      <vt:lpstr>'PART 2 Full Assessment'!Print_Area</vt:lpstr>
      <vt:lpstr>Pop_Demographics_CCGs!Print_Area</vt:lpstr>
      <vt:lpstr>Safety!Print_Area</vt:lpstr>
      <vt:lpstr>'Staff Demographics_CCGs'!Print_Area</vt:lpstr>
      <vt:lpstr>'Staff Demographics_ICB'!Print_Area</vt:lpstr>
      <vt:lpstr>Summary!Print_Area</vt:lpstr>
      <vt:lpstr>Sustainability!Print_Area</vt:lpstr>
      <vt:lpstr>Workforce!Print_Area</vt:lpstr>
      <vt:lpstr>sustain</vt:lpstr>
      <vt:lpstr>YESNO</vt:lpstr>
    </vt:vector>
  </TitlesOfParts>
  <Manager/>
  <Company>IT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BLACK, Rebecca (NHS HUMBER AND NORTH YORKSHIRE ICB - 0</cp:lastModifiedBy>
  <cp:revision/>
  <dcterms:created xsi:type="dcterms:W3CDTF">2019-07-08T09:21:59Z</dcterms:created>
  <dcterms:modified xsi:type="dcterms:W3CDTF">2024-12-31T13:41:52Z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0x010100F3E7180B59FCBE449E03EB1FD08F5A6A</vt:lpwstr>
  </property>
  <property fmtid="{D5CDD505-2E9C-101B-9397-08002B2CF9AE}" pid="3" name="MediaServiceImageTags">
    <vt:lpwstr/>
  </property>
</Properties>
</file>